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1总表" sheetId="1" r:id="rId1"/>
    <sheet name="2园艺标准园" sheetId="2" r:id="rId2"/>
    <sheet name="3物联网" sheetId="3" r:id="rId3"/>
    <sheet name="4科技咨询专项" sheetId="4" r:id="rId4"/>
    <sheet name="5农耕文化宣传" sheetId="5" r:id="rId5"/>
    <sheet name="6屠宰场建设" sheetId="6" r:id="rId6"/>
    <sheet name="7合作社贷款贴息" sheetId="7" r:id="rId7"/>
  </sheets>
  <calcPr calcId="144525"/>
</workbook>
</file>

<file path=xl/sharedStrings.xml><?xml version="1.0" encoding="utf-8"?>
<sst xmlns="http://schemas.openxmlformats.org/spreadsheetml/2006/main" count="164" uniqueCount="116">
  <si>
    <t>附件1：</t>
  </si>
  <si>
    <t>2018年度第二批海门现代农业扶持资金分区镇汇总表</t>
  </si>
  <si>
    <t>单位：万元</t>
  </si>
  <si>
    <t>区镇部门（单位）</t>
  </si>
  <si>
    <t>绿色园艺标准园</t>
  </si>
  <si>
    <t>物联网示范点</t>
  </si>
  <si>
    <t>科技咨询专项</t>
  </si>
  <si>
    <t>农耕文化宣传</t>
  </si>
  <si>
    <t>生猪屠宰场检测溯源监管系统建设</t>
  </si>
  <si>
    <t>合作社规范发展贷款贴息</t>
  </si>
  <si>
    <t>小计</t>
  </si>
  <si>
    <t>开发区</t>
  </si>
  <si>
    <t>海门高新区</t>
  </si>
  <si>
    <t>海门港新区</t>
  </si>
  <si>
    <t>临江新区</t>
  </si>
  <si>
    <t>常乐镇</t>
  </si>
  <si>
    <t>悦来镇</t>
  </si>
  <si>
    <t>正余镇</t>
  </si>
  <si>
    <t>海门市农业农村局</t>
  </si>
  <si>
    <t>合计</t>
  </si>
  <si>
    <t>附件2：</t>
  </si>
  <si>
    <t>2018年度海门市绿色园艺标准园建设项目补贴汇总表</t>
  </si>
  <si>
    <t>序号</t>
  </si>
  <si>
    <t>所在区镇</t>
  </si>
  <si>
    <t>项目名称</t>
  </si>
  <si>
    <t>项目单位</t>
  </si>
  <si>
    <t>项目负责人</t>
  </si>
  <si>
    <t>建设内容</t>
  </si>
  <si>
    <t>补贴资金（万元）</t>
  </si>
  <si>
    <t>依据</t>
  </si>
  <si>
    <t>高新区</t>
  </si>
  <si>
    <t>优质果蔬高效设施建设</t>
  </si>
  <si>
    <t>海门市旺盛农副产品有限公司</t>
  </si>
  <si>
    <t>陆建兰</t>
  </si>
  <si>
    <t>新建连栋钢架大棚110.76亩</t>
  </si>
  <si>
    <t>政策：海农业〔2018〕195号。绿色园艺标准园，连栋塑料温室大棚每100亩补贴110万元，分两次进行验收，基础设施建设验收合格后补80%；生产达标验收合格后再补20%。</t>
  </si>
  <si>
    <t>南通强盛现代农业绿色园艺标准园连栋大棚建设</t>
  </si>
  <si>
    <t>南通强盛农业科技发展</t>
  </si>
  <si>
    <t>陆小强</t>
  </si>
  <si>
    <t>新建连栋钢架大棚103.78亩</t>
  </si>
  <si>
    <t>附件3：</t>
  </si>
  <si>
    <t xml:space="preserve">                2018年度海门市农业物联网技术应用示范点建设项目补贴汇总表            </t>
  </si>
  <si>
    <t>所属区镇</t>
  </si>
  <si>
    <t>建设地点（GPS)</t>
  </si>
  <si>
    <t>应用面积（亩）</t>
  </si>
  <si>
    <t>联系人</t>
  </si>
  <si>
    <t>联系电话</t>
  </si>
  <si>
    <t>实际投资额（万元）</t>
  </si>
  <si>
    <t>财政补贴资金（万元）</t>
  </si>
  <si>
    <t>海门市常乐镇煜璟家庭农场</t>
  </si>
  <si>
    <r>
      <rPr>
        <sz val="10"/>
        <rFont val="宋体"/>
        <charset val="134"/>
        <scheme val="minor"/>
      </rPr>
      <t>长德村N31</t>
    </r>
    <r>
      <rPr>
        <sz val="10"/>
        <rFont val="宋体"/>
        <charset val="134"/>
        <scheme val="minor"/>
      </rPr>
      <t>°</t>
    </r>
    <r>
      <rPr>
        <sz val="10"/>
        <rFont val="宋体"/>
        <charset val="134"/>
        <scheme val="minor"/>
      </rPr>
      <t>57</t>
    </r>
    <r>
      <rPr>
        <sz val="10"/>
        <rFont val="宋体"/>
        <charset val="134"/>
        <scheme val="minor"/>
      </rPr>
      <t>'</t>
    </r>
    <r>
      <rPr>
        <sz val="10"/>
        <rFont val="宋体"/>
        <charset val="134"/>
        <scheme val="minor"/>
      </rPr>
      <t>16.25E121</t>
    </r>
    <r>
      <rPr>
        <sz val="10"/>
        <rFont val="宋体"/>
        <charset val="134"/>
        <scheme val="minor"/>
      </rPr>
      <t>°</t>
    </r>
    <r>
      <rPr>
        <sz val="10"/>
        <rFont val="宋体"/>
        <charset val="134"/>
        <scheme val="minor"/>
      </rPr>
      <t xml:space="preserve">19'08.16    N31°57'09.04E121°19'08.33    N31°57'25.94E121°18'46.24 N31°57'05.29E121°18'46.76 </t>
    </r>
  </si>
  <si>
    <t>物联网系统一套</t>
  </si>
  <si>
    <t>龚雨忠</t>
  </si>
  <si>
    <t>政策：海农业〔2018〕195号。农业物联网技术应用示范点建设，设施、畜舍物联网示范点经验收合格并实际运行的补贴20万元；大田物联网示范点总应用面积不低于200亩并实际运行的，每50亩补助4万元，补助总金额最高不超过30万元；村集体经济组织实施的补助标准上浮50%。</t>
  </si>
  <si>
    <t>海门市合东谷物专业合作社</t>
  </si>
  <si>
    <t xml:space="preserve">福山村       N31°55'49E121°29'57  N31°56'2E121°29'26  N31°56'5E121°30'5   N31°56'22E121°29'32 </t>
  </si>
  <si>
    <t>戴  华</t>
  </si>
  <si>
    <t>新岸村村委会</t>
  </si>
  <si>
    <t xml:space="preserve">新岸村    N32°06'04.7E121°19'30.8    N32°06'05.24E121°19'42.0    N32°05'26.4E121°19'35.8 N32°05'26.9E121°19'43.1 </t>
  </si>
  <si>
    <t>俞振斌</t>
  </si>
  <si>
    <t>河岸村村委会</t>
  </si>
  <si>
    <t>河岸村 N32°02'56.1E121°18'43.3    N32°02'56.6E121°19'07.1  N32°02'38.6E121°18'51.0 N32°02'38.8E121°19'07.9</t>
  </si>
  <si>
    <t>李晓伟</t>
  </si>
  <si>
    <t>海门望旺家庭农场</t>
  </si>
  <si>
    <t>海门街道</t>
  </si>
  <si>
    <t xml:space="preserve">振邦村      N31°55'31E121°08'18     N31°55'33E121°08'38    N31°55'28E121°08'18   N31°55'30E121°08'38 </t>
  </si>
  <si>
    <t>朱望旺</t>
  </si>
  <si>
    <t>合                    计</t>
  </si>
  <si>
    <t>附件4：</t>
  </si>
  <si>
    <t>2017年海门市科技咨询专项补贴汇总表</t>
  </si>
  <si>
    <t>工作站名称</t>
  </si>
  <si>
    <t>项目承担单位</t>
  </si>
  <si>
    <t>建设地址</t>
  </si>
  <si>
    <t>对接科研部门</t>
  </si>
  <si>
    <t>工作站站长</t>
  </si>
  <si>
    <t>电话</t>
  </si>
  <si>
    <t>正余镇农业科技咨询专项</t>
  </si>
  <si>
    <t>正余镇人民政府</t>
  </si>
  <si>
    <t>江苏省农业科学院海门博士服务工作站</t>
  </si>
  <si>
    <t>科技服务</t>
  </si>
  <si>
    <t>陈志石</t>
  </si>
  <si>
    <t>顾海燕</t>
  </si>
  <si>
    <t>政策：海农业〔2018〕195号。科技咨询专项，市农业局组织相关专家验收确认后，每个专项补贴10万元。</t>
  </si>
  <si>
    <t>附件5：</t>
  </si>
  <si>
    <t>2018年海门市创意休闲农业农耕文化宣传奖励汇总表</t>
  </si>
  <si>
    <t>区镇部门</t>
  </si>
  <si>
    <t>奖励资金（万元）</t>
  </si>
  <si>
    <t>《海门人田精明》书籍</t>
  </si>
  <si>
    <t>袁蕴豪</t>
  </si>
  <si>
    <t>政策：海农业〔2018〕195号。对大力宣传海门农耕文化等进行奖励，奖励不超过10万元。</t>
  </si>
  <si>
    <t>附件6：</t>
  </si>
  <si>
    <t>2018年度海门市生猪屠宰场检测溯源监管系统项目补贴汇总表</t>
  </si>
  <si>
    <t>实施主体</t>
  </si>
  <si>
    <t>实施地点</t>
  </si>
  <si>
    <t>投资金额（万元）</t>
  </si>
  <si>
    <t>财政补助金额（万元）</t>
  </si>
  <si>
    <t>海门市兴旺肉制品有限公司</t>
  </si>
  <si>
    <t>唐慧娟</t>
  </si>
  <si>
    <t>海门市包场镇粤海路718号</t>
  </si>
  <si>
    <t>定制混沌方位溯源监控追溯系统一套、灼刻定制设备（HD—JGZK—B）一套、溯源信息采集器一套、屠宰动态轨道秤一套和相关辅材等设施设备</t>
  </si>
  <si>
    <t>政策：海农业〔2018〕195号。生猪屠宰场检测溯源监管系统建设，补贴装备生猪检测溯源监管系统所需资金的80%，补贴总额不超过150万元。</t>
  </si>
  <si>
    <t>附件7：</t>
  </si>
  <si>
    <t>2018年度海门市农民专业合作社规范发展贷款贴息汇总表</t>
  </si>
  <si>
    <t>贷款行</t>
  </si>
  <si>
    <t>期限</t>
  </si>
  <si>
    <t>贷款额（万元）</t>
  </si>
  <si>
    <t>申请贴息（元）</t>
  </si>
  <si>
    <t>审计认定贴息金额（万元）</t>
  </si>
  <si>
    <t>海门市施成农机服务专业合作社</t>
  </si>
  <si>
    <t>建行</t>
  </si>
  <si>
    <t>2018年</t>
  </si>
  <si>
    <t>政策：海委农发[2018]48号。农民专业合作社规范发展贷款贴息，国家级农民合作社示范社（含全国先进）的可申请基准利率30%的贴息；省级农民合作社示范社（含五好、省级先进）的可申请基准利率25%的贴息；其他级别的农民合作社及其成员可申请基准利率20%的贴息。</t>
  </si>
  <si>
    <t>海门市临江镇富民农副产品加工专业合作社</t>
  </si>
  <si>
    <t>邮储</t>
  </si>
  <si>
    <t>海门市包场镇志堂农副产品专业合作社</t>
  </si>
  <si>
    <t>江苏</t>
  </si>
</sst>
</file>

<file path=xl/styles.xml><?xml version="1.0" encoding="utf-8"?>
<styleSheet xmlns="http://schemas.openxmlformats.org/spreadsheetml/2006/main">
  <numFmts count="6">
    <numFmt numFmtId="176" formatCode="0.000_ "/>
    <numFmt numFmtId="177" formatCode="0.000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0">
    <font>
      <sz val="12"/>
      <name val="宋体"/>
      <charset val="134"/>
    </font>
    <font>
      <b/>
      <sz val="16"/>
      <color indexed="8"/>
      <name val="宋体"/>
      <charset val="134"/>
    </font>
    <font>
      <b/>
      <sz val="10"/>
      <name val="宋体"/>
      <charset val="134"/>
      <scheme val="minor"/>
    </font>
    <font>
      <sz val="10"/>
      <name val="宋体"/>
      <charset val="134"/>
      <scheme val="minor"/>
    </font>
    <font>
      <b/>
      <sz val="16"/>
      <name val="宋体"/>
      <charset val="134"/>
    </font>
    <font>
      <b/>
      <sz val="10"/>
      <color indexed="8"/>
      <name val="宋体"/>
      <charset val="134"/>
    </font>
    <font>
      <b/>
      <sz val="10"/>
      <name val="宋体"/>
      <charset val="134"/>
    </font>
    <font>
      <sz val="10"/>
      <color indexed="8"/>
      <name val="宋体"/>
      <charset val="134"/>
    </font>
    <font>
      <sz val="10"/>
      <name val="宋体"/>
      <charset val="134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2"/>
      <color indexed="12"/>
      <name val="宋体"/>
      <charset val="134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/>
    <xf numFmtId="42" fontId="10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8" fillId="8" borderId="9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9" fontId="1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0" fillId="11" borderId="10" applyNumberFormat="0" applyFont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5" fillId="0" borderId="12" applyNumberFormat="0" applyFill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5" fillId="16" borderId="13" applyNumberFormat="0" applyAlignment="0" applyProtection="0">
      <alignment vertical="center"/>
    </xf>
    <xf numFmtId="0" fontId="26" fillId="16" borderId="9" applyNumberFormat="0" applyAlignment="0" applyProtection="0">
      <alignment vertical="center"/>
    </xf>
    <xf numFmtId="0" fontId="27" fillId="17" borderId="14" applyNumberFormat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8" fillId="0" borderId="15" applyNumberFormat="0" applyFill="0" applyAlignment="0" applyProtection="0">
      <alignment vertical="center"/>
    </xf>
    <xf numFmtId="0" fontId="0" fillId="0" borderId="0"/>
    <xf numFmtId="0" fontId="22" fillId="0" borderId="11" applyNumberFormat="0" applyFill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9" fillId="0" borderId="0">
      <alignment vertical="center"/>
    </xf>
  </cellStyleXfs>
  <cellXfs count="53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Fill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1" fillId="0" borderId="0" xfId="50" applyFont="1" applyFill="1" applyAlignment="1">
      <alignment horizontal="center" vertical="center"/>
    </xf>
    <xf numFmtId="0" fontId="5" fillId="0" borderId="1" xfId="5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50" applyFont="1" applyBorder="1" applyAlignment="1">
      <alignment horizontal="center" vertical="center"/>
    </xf>
    <xf numFmtId="0" fontId="7" fillId="0" borderId="1" xfId="5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0" fontId="7" fillId="0" borderId="1" xfId="50" applyFont="1" applyBorder="1">
      <alignment vertical="center"/>
    </xf>
    <xf numFmtId="0" fontId="4" fillId="0" borderId="0" xfId="0" applyFont="1" applyFill="1" applyAlignment="1">
      <alignment horizontal="center" vertical="center"/>
    </xf>
    <xf numFmtId="0" fontId="2" fillId="0" borderId="1" xfId="3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justify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177" fontId="3" fillId="0" borderId="1" xfId="0" applyNumberFormat="1" applyFont="1" applyFill="1" applyBorder="1" applyAlignment="1">
      <alignment vertical="center"/>
    </xf>
    <xf numFmtId="177" fontId="3" fillId="0" borderId="1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/>
    <xf numFmtId="0" fontId="0" fillId="0" borderId="0" xfId="0" applyAlignment="1">
      <alignment horizontal="center" vertical="center" wrapText="1"/>
    </xf>
    <xf numFmtId="176" fontId="0" fillId="0" borderId="0" xfId="0" applyNumberFormat="1"/>
    <xf numFmtId="0" fontId="8" fillId="0" borderId="0" xfId="0" applyFont="1"/>
    <xf numFmtId="0" fontId="0" fillId="0" borderId="0" xfId="0" applyFont="1"/>
    <xf numFmtId="0" fontId="4" fillId="0" borderId="0" xfId="0" applyFont="1" applyAlignment="1">
      <alignment horizontal="center" vertical="center"/>
    </xf>
    <xf numFmtId="0" fontId="8" fillId="0" borderId="7" xfId="0" applyFont="1" applyBorder="1" applyAlignment="1">
      <alignment horizontal="right"/>
    </xf>
    <xf numFmtId="177" fontId="8" fillId="0" borderId="1" xfId="0" applyNumberFormat="1" applyFont="1" applyBorder="1" applyAlignment="1">
      <alignment horizontal="center" vertical="center" wrapText="1"/>
    </xf>
    <xf numFmtId="177" fontId="8" fillId="0" borderId="1" xfId="0" applyNumberFormat="1" applyFont="1" applyBorder="1" applyAlignment="1">
      <alignment horizontal="center" vertical="center"/>
    </xf>
    <xf numFmtId="177" fontId="8" fillId="0" borderId="1" xfId="10" applyNumberFormat="1" applyFont="1" applyBorder="1" applyAlignment="1" applyProtection="1">
      <alignment horizontal="center" vertical="center"/>
    </xf>
    <xf numFmtId="176" fontId="8" fillId="0" borderId="1" xfId="0" applyNumberFormat="1" applyFont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常规_Sheet2" xfId="30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_休闲农业2018年度扶持资金明细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tyles" Target="styles.xml"/><Relationship Id="rId8" Type="http://schemas.openxmlformats.org/officeDocument/2006/relationships/theme" Target="theme/theme1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0" Type="http://schemas.openxmlformats.org/officeDocument/2006/relationships/sharedStrings" Target="sharedString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3"/>
  <sheetViews>
    <sheetView tabSelected="1" zoomScale="120" zoomScaleNormal="120" workbookViewId="0">
      <selection activeCell="H5" sqref="H5"/>
    </sheetView>
  </sheetViews>
  <sheetFormatPr defaultColWidth="9" defaultRowHeight="14.25" outlineLevelCol="7"/>
  <cols>
    <col min="1" max="1" width="16.0416666666667" style="45" customWidth="1"/>
    <col min="2" max="3" width="13.225" style="45" customWidth="1"/>
    <col min="4" max="5" width="13.225" customWidth="1"/>
    <col min="6" max="6" width="15.5166666666667" customWidth="1"/>
    <col min="7" max="8" width="13.225" customWidth="1"/>
  </cols>
  <sheetData>
    <row r="1" ht="18" customHeight="1" spans="1:3">
      <c r="A1" s="46" t="s">
        <v>0</v>
      </c>
      <c r="B1" s="46"/>
      <c r="C1" s="46"/>
    </row>
    <row r="2" ht="27" customHeight="1" spans="1:8">
      <c r="A2" s="47" t="s">
        <v>1</v>
      </c>
      <c r="B2" s="47"/>
      <c r="C2" s="47"/>
      <c r="D2" s="47"/>
      <c r="E2" s="47"/>
      <c r="F2" s="47"/>
      <c r="G2" s="47"/>
      <c r="H2" s="47"/>
    </row>
    <row r="3" ht="18" customHeight="1" spans="8:8">
      <c r="H3" s="48" t="s">
        <v>2</v>
      </c>
    </row>
    <row r="4" s="43" customFormat="1" ht="51" customHeight="1" spans="1:8">
      <c r="A4" s="36" t="s">
        <v>3</v>
      </c>
      <c r="B4" s="36" t="s">
        <v>4</v>
      </c>
      <c r="C4" s="36" t="s">
        <v>5</v>
      </c>
      <c r="D4" s="36" t="s">
        <v>6</v>
      </c>
      <c r="E4" s="36" t="s">
        <v>7</v>
      </c>
      <c r="F4" s="36" t="s">
        <v>8</v>
      </c>
      <c r="G4" s="36" t="s">
        <v>9</v>
      </c>
      <c r="H4" s="36" t="s">
        <v>10</v>
      </c>
    </row>
    <row r="5" ht="28" customHeight="1" spans="1:8">
      <c r="A5" s="37" t="s">
        <v>11</v>
      </c>
      <c r="B5" s="49"/>
      <c r="C5" s="50"/>
      <c r="D5" s="50"/>
      <c r="E5" s="50"/>
      <c r="F5" s="51"/>
      <c r="G5" s="51">
        <v>0.2442</v>
      </c>
      <c r="H5" s="51">
        <f t="shared" ref="H5:H12" si="0">SUM(B5:G5)</f>
        <v>0.2442</v>
      </c>
    </row>
    <row r="6" ht="28" customHeight="1" spans="1:8">
      <c r="A6" s="37" t="s">
        <v>12</v>
      </c>
      <c r="B6" s="49">
        <v>88</v>
      </c>
      <c r="C6" s="50">
        <v>20</v>
      </c>
      <c r="D6" s="50"/>
      <c r="E6" s="50"/>
      <c r="F6" s="51"/>
      <c r="G6" s="51"/>
      <c r="H6" s="51">
        <f t="shared" si="0"/>
        <v>108</v>
      </c>
    </row>
    <row r="7" ht="28" customHeight="1" spans="1:8">
      <c r="A7" s="37" t="s">
        <v>13</v>
      </c>
      <c r="B7" s="49"/>
      <c r="C7" s="50"/>
      <c r="D7" s="50"/>
      <c r="E7" s="50"/>
      <c r="F7" s="51">
        <v>150</v>
      </c>
      <c r="G7" s="51">
        <v>2.9377</v>
      </c>
      <c r="H7" s="51">
        <f t="shared" si="0"/>
        <v>152.9377</v>
      </c>
    </row>
    <row r="8" ht="28" customHeight="1" spans="1:8">
      <c r="A8" s="37" t="s">
        <v>14</v>
      </c>
      <c r="B8" s="49"/>
      <c r="C8" s="50"/>
      <c r="D8" s="50"/>
      <c r="E8" s="50"/>
      <c r="F8" s="51"/>
      <c r="G8" s="51">
        <v>0.547</v>
      </c>
      <c r="H8" s="51">
        <f t="shared" si="0"/>
        <v>0.547</v>
      </c>
    </row>
    <row r="9" ht="28" customHeight="1" spans="1:8">
      <c r="A9" s="37" t="s">
        <v>15</v>
      </c>
      <c r="B9" s="49"/>
      <c r="C9" s="50">
        <v>15.9682</v>
      </c>
      <c r="D9" s="50"/>
      <c r="E9" s="50"/>
      <c r="F9" s="51"/>
      <c r="G9" s="51"/>
      <c r="H9" s="51">
        <f t="shared" si="0"/>
        <v>15.9682</v>
      </c>
    </row>
    <row r="10" ht="28" customHeight="1" spans="1:8">
      <c r="A10" s="37" t="s">
        <v>16</v>
      </c>
      <c r="B10" s="49"/>
      <c r="C10" s="50">
        <v>30</v>
      </c>
      <c r="D10" s="50"/>
      <c r="E10" s="50"/>
      <c r="F10" s="51"/>
      <c r="G10" s="51"/>
      <c r="H10" s="51">
        <f t="shared" si="0"/>
        <v>30</v>
      </c>
    </row>
    <row r="11" ht="28" customHeight="1" spans="1:8">
      <c r="A11" s="37" t="s">
        <v>17</v>
      </c>
      <c r="B11" s="49">
        <v>88</v>
      </c>
      <c r="C11" s="50">
        <v>89.46</v>
      </c>
      <c r="D11" s="50">
        <v>10</v>
      </c>
      <c r="E11" s="50"/>
      <c r="F11" s="51"/>
      <c r="G11" s="51"/>
      <c r="H11" s="51">
        <f t="shared" si="0"/>
        <v>187.46</v>
      </c>
    </row>
    <row r="12" ht="28" customHeight="1" spans="1:8">
      <c r="A12" s="37" t="s">
        <v>18</v>
      </c>
      <c r="B12" s="49"/>
      <c r="C12" s="50"/>
      <c r="D12" s="50"/>
      <c r="E12" s="50">
        <v>6</v>
      </c>
      <c r="F12" s="51"/>
      <c r="G12" s="51"/>
      <c r="H12" s="51">
        <f t="shared" si="0"/>
        <v>6</v>
      </c>
    </row>
    <row r="13" s="44" customFormat="1" ht="28" customHeight="1" spans="1:8">
      <c r="A13" s="52" t="s">
        <v>19</v>
      </c>
      <c r="B13" s="49">
        <f t="shared" ref="B13:H13" si="1">SUM(B5:B12)</f>
        <v>176</v>
      </c>
      <c r="C13" s="50">
        <f t="shared" si="1"/>
        <v>155.4282</v>
      </c>
      <c r="D13" s="50">
        <f t="shared" si="1"/>
        <v>10</v>
      </c>
      <c r="E13" s="50">
        <f t="shared" si="1"/>
        <v>6</v>
      </c>
      <c r="F13" s="50">
        <f t="shared" si="1"/>
        <v>150</v>
      </c>
      <c r="G13" s="50">
        <f t="shared" si="1"/>
        <v>3.7289</v>
      </c>
      <c r="H13" s="50">
        <f t="shared" si="1"/>
        <v>501.1571</v>
      </c>
    </row>
  </sheetData>
  <mergeCells count="1">
    <mergeCell ref="A2:H2"/>
  </mergeCells>
  <pageMargins left="0.904861111111111" right="0.984027777777778" top="0.984027777777778" bottom="0.984027777777778" header="0.511805555555556" footer="0.511805555555556"/>
  <pageSetup paperSize="9" orientation="landscape" horizontalDpi="600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7"/>
  <sheetViews>
    <sheetView workbookViewId="0">
      <selection activeCell="H7" sqref="H7"/>
    </sheetView>
  </sheetViews>
  <sheetFormatPr defaultColWidth="9" defaultRowHeight="14.25" outlineLevelRow="6" outlineLevelCol="7"/>
  <cols>
    <col min="1" max="1" width="5.5" customWidth="1"/>
    <col min="3" max="3" width="11.5" customWidth="1"/>
    <col min="4" max="4" width="14.125" customWidth="1"/>
    <col min="5" max="5" width="11.75" customWidth="1"/>
    <col min="8" max="8" width="32.5" customWidth="1"/>
  </cols>
  <sheetData>
    <row r="1" spans="1:1">
      <c r="A1" t="s">
        <v>20</v>
      </c>
    </row>
    <row r="2" ht="48" customHeight="1" spans="1:8">
      <c r="A2" s="34" t="s">
        <v>21</v>
      </c>
      <c r="B2" s="34"/>
      <c r="C2" s="34"/>
      <c r="D2" s="34"/>
      <c r="E2" s="34"/>
      <c r="F2" s="34"/>
      <c r="G2" s="34"/>
      <c r="H2" s="34"/>
    </row>
    <row r="3" spans="1:8">
      <c r="A3" s="35"/>
      <c r="B3" s="35"/>
      <c r="C3" s="35"/>
      <c r="D3" s="35"/>
      <c r="E3" s="35"/>
      <c r="F3" s="35"/>
      <c r="G3" s="35"/>
      <c r="H3" s="35"/>
    </row>
    <row r="4" ht="35" customHeight="1" spans="1:8">
      <c r="A4" s="36" t="s">
        <v>22</v>
      </c>
      <c r="B4" s="36" t="s">
        <v>23</v>
      </c>
      <c r="C4" s="36" t="s">
        <v>24</v>
      </c>
      <c r="D4" s="36" t="s">
        <v>25</v>
      </c>
      <c r="E4" s="36" t="s">
        <v>26</v>
      </c>
      <c r="F4" s="36" t="s">
        <v>27</v>
      </c>
      <c r="G4" s="36" t="s">
        <v>28</v>
      </c>
      <c r="H4" s="36" t="s">
        <v>29</v>
      </c>
    </row>
    <row r="5" ht="60" customHeight="1" spans="1:8">
      <c r="A5" s="37">
        <v>1</v>
      </c>
      <c r="B5" s="37" t="s">
        <v>30</v>
      </c>
      <c r="C5" s="37" t="s">
        <v>31</v>
      </c>
      <c r="D5" s="37" t="s">
        <v>32</v>
      </c>
      <c r="E5" s="37" t="s">
        <v>33</v>
      </c>
      <c r="F5" s="37" t="s">
        <v>34</v>
      </c>
      <c r="G5" s="37">
        <v>88</v>
      </c>
      <c r="H5" s="38" t="s">
        <v>35</v>
      </c>
    </row>
    <row r="6" ht="60" customHeight="1" spans="1:8">
      <c r="A6" s="37">
        <v>2</v>
      </c>
      <c r="B6" s="39" t="s">
        <v>17</v>
      </c>
      <c r="C6" s="39" t="s">
        <v>36</v>
      </c>
      <c r="D6" s="39" t="s">
        <v>37</v>
      </c>
      <c r="E6" s="39" t="s">
        <v>38</v>
      </c>
      <c r="F6" s="39" t="s">
        <v>39</v>
      </c>
      <c r="G6" s="39">
        <v>88</v>
      </c>
      <c r="H6" s="40"/>
    </row>
    <row r="7" ht="39" customHeight="1" spans="1:8">
      <c r="A7" s="37" t="s">
        <v>19</v>
      </c>
      <c r="B7" s="41"/>
      <c r="C7" s="41"/>
      <c r="D7" s="41"/>
      <c r="E7" s="41"/>
      <c r="F7" s="41"/>
      <c r="G7" s="37">
        <f>SUM(G5:G6)</f>
        <v>176</v>
      </c>
      <c r="H7" s="42"/>
    </row>
  </sheetData>
  <mergeCells count="2">
    <mergeCell ref="A2:H2"/>
    <mergeCell ref="H5:H6"/>
  </mergeCells>
  <pageMargins left="0.751388888888889" right="0.751388888888889" top="1" bottom="1" header="0.5" footer="0.5"/>
  <pageSetup paperSize="9" orientation="landscape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9"/>
  <sheetViews>
    <sheetView workbookViewId="0">
      <selection activeCell="J5" sqref="J5"/>
    </sheetView>
  </sheetViews>
  <sheetFormatPr defaultColWidth="9" defaultRowHeight="14.25"/>
  <cols>
    <col min="1" max="1" width="5.375" customWidth="1"/>
    <col min="4" max="4" width="28" customWidth="1"/>
    <col min="5" max="5" width="8.625" customWidth="1"/>
    <col min="7" max="7" width="8" customWidth="1"/>
    <col min="8" max="8" width="11.625" customWidth="1"/>
    <col min="9" max="9" width="10.75" customWidth="1"/>
    <col min="10" max="10" width="10.5" customWidth="1"/>
    <col min="11" max="11" width="11.625" customWidth="1"/>
  </cols>
  <sheetData>
    <row r="1" spans="1:2">
      <c r="A1" s="1" t="s">
        <v>40</v>
      </c>
      <c r="B1" s="1"/>
    </row>
    <row r="2" ht="34" customHeight="1" spans="1:11">
      <c r="A2" s="23" t="s">
        <v>41</v>
      </c>
      <c r="B2" s="23"/>
      <c r="C2" s="23"/>
      <c r="D2" s="23"/>
      <c r="E2" s="23"/>
      <c r="F2" s="23"/>
      <c r="G2" s="23"/>
      <c r="H2" s="23"/>
      <c r="I2" s="23"/>
      <c r="J2" s="23"/>
      <c r="K2" s="23"/>
    </row>
    <row r="3" ht="34" customHeight="1" spans="1:11">
      <c r="A3" s="4" t="s">
        <v>22</v>
      </c>
      <c r="B3" s="4" t="s">
        <v>25</v>
      </c>
      <c r="C3" s="4" t="s">
        <v>42</v>
      </c>
      <c r="D3" s="4" t="s">
        <v>43</v>
      </c>
      <c r="E3" s="4" t="s">
        <v>44</v>
      </c>
      <c r="F3" s="4" t="s">
        <v>27</v>
      </c>
      <c r="G3" s="4" t="s">
        <v>45</v>
      </c>
      <c r="H3" s="4" t="s">
        <v>46</v>
      </c>
      <c r="I3" s="4" t="s">
        <v>47</v>
      </c>
      <c r="J3" s="4" t="s">
        <v>48</v>
      </c>
      <c r="K3" s="4" t="s">
        <v>29</v>
      </c>
    </row>
    <row r="4" ht="63" customHeight="1" spans="1:11">
      <c r="A4" s="6">
        <v>1</v>
      </c>
      <c r="B4" s="6" t="s">
        <v>49</v>
      </c>
      <c r="C4" s="6" t="s">
        <v>15</v>
      </c>
      <c r="D4" s="6" t="s">
        <v>50</v>
      </c>
      <c r="E4" s="6">
        <v>251</v>
      </c>
      <c r="F4" s="6" t="s">
        <v>51</v>
      </c>
      <c r="G4" s="6" t="s">
        <v>52</v>
      </c>
      <c r="H4" s="6">
        <v>13814630065</v>
      </c>
      <c r="I4" s="28">
        <v>15.9682</v>
      </c>
      <c r="J4" s="29">
        <v>15.9682</v>
      </c>
      <c r="K4" s="30" t="s">
        <v>53</v>
      </c>
    </row>
    <row r="5" ht="63" customHeight="1" spans="1:11">
      <c r="A5" s="6">
        <v>2</v>
      </c>
      <c r="B5" s="6" t="s">
        <v>54</v>
      </c>
      <c r="C5" s="6" t="s">
        <v>16</v>
      </c>
      <c r="D5" s="6" t="s">
        <v>55</v>
      </c>
      <c r="E5" s="6">
        <v>528</v>
      </c>
      <c r="F5" s="6" t="s">
        <v>51</v>
      </c>
      <c r="G5" s="6" t="s">
        <v>56</v>
      </c>
      <c r="H5" s="6">
        <v>13601198938</v>
      </c>
      <c r="I5" s="29">
        <v>35</v>
      </c>
      <c r="J5" s="29">
        <v>30</v>
      </c>
      <c r="K5" s="31"/>
    </row>
    <row r="6" ht="63" customHeight="1" spans="1:11">
      <c r="A6" s="6">
        <v>3</v>
      </c>
      <c r="B6" s="6" t="s">
        <v>57</v>
      </c>
      <c r="C6" s="6" t="s">
        <v>17</v>
      </c>
      <c r="D6" s="6" t="s">
        <v>58</v>
      </c>
      <c r="E6" s="6">
        <v>370</v>
      </c>
      <c r="F6" s="6" t="s">
        <v>51</v>
      </c>
      <c r="G6" s="6" t="s">
        <v>59</v>
      </c>
      <c r="H6" s="6">
        <v>13912233499</v>
      </c>
      <c r="I6" s="29">
        <v>44.5</v>
      </c>
      <c r="J6" s="29">
        <v>44.5</v>
      </c>
      <c r="K6" s="31"/>
    </row>
    <row r="7" ht="63" customHeight="1" spans="1:11">
      <c r="A7" s="6">
        <v>4</v>
      </c>
      <c r="B7" s="6" t="s">
        <v>60</v>
      </c>
      <c r="C7" s="6" t="s">
        <v>17</v>
      </c>
      <c r="D7" s="6" t="s">
        <v>61</v>
      </c>
      <c r="E7" s="6">
        <v>302</v>
      </c>
      <c r="F7" s="6" t="s">
        <v>51</v>
      </c>
      <c r="G7" s="6" t="s">
        <v>62</v>
      </c>
      <c r="H7" s="6">
        <v>13862849210</v>
      </c>
      <c r="I7" s="29">
        <v>44.96</v>
      </c>
      <c r="J7" s="29">
        <v>44.96</v>
      </c>
      <c r="K7" s="31"/>
    </row>
    <row r="8" ht="63" customHeight="1" spans="1:11">
      <c r="A8" s="6">
        <v>5</v>
      </c>
      <c r="B8" s="24" t="s">
        <v>63</v>
      </c>
      <c r="C8" s="6" t="s">
        <v>64</v>
      </c>
      <c r="D8" s="6" t="s">
        <v>65</v>
      </c>
      <c r="E8" s="6">
        <v>17</v>
      </c>
      <c r="F8" s="6" t="s">
        <v>51</v>
      </c>
      <c r="G8" s="25" t="s">
        <v>66</v>
      </c>
      <c r="H8" s="24">
        <v>13814612777</v>
      </c>
      <c r="I8" s="29">
        <v>25.9</v>
      </c>
      <c r="J8" s="29">
        <v>20</v>
      </c>
      <c r="K8" s="32"/>
    </row>
    <row r="9" ht="27" customHeight="1" spans="1:11">
      <c r="A9" s="26" t="s">
        <v>67</v>
      </c>
      <c r="B9" s="27"/>
      <c r="C9" s="27"/>
      <c r="D9" s="27"/>
      <c r="E9" s="27"/>
      <c r="F9" s="27"/>
      <c r="G9" s="27"/>
      <c r="H9" s="27"/>
      <c r="I9" s="28">
        <f>SUM(I4:I8)</f>
        <v>166.3282</v>
      </c>
      <c r="J9" s="28">
        <f>SUM(J4:J8)</f>
        <v>155.4282</v>
      </c>
      <c r="K9" s="33"/>
    </row>
  </sheetData>
  <mergeCells count="4">
    <mergeCell ref="A1:B1"/>
    <mergeCell ref="A2:K2"/>
    <mergeCell ref="A9:H9"/>
    <mergeCell ref="K4:K8"/>
  </mergeCells>
  <pageMargins left="0.751388888888889" right="0.751388888888889" top="1" bottom="1" header="0.5" footer="0.5"/>
  <pageSetup paperSize="9" orientation="landscape" horizont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5"/>
  <sheetViews>
    <sheetView workbookViewId="0">
      <selection activeCell="C5" sqref="C5"/>
    </sheetView>
  </sheetViews>
  <sheetFormatPr defaultColWidth="9" defaultRowHeight="14.25" outlineLevelRow="4"/>
  <cols>
    <col min="1" max="1" width="5.375" customWidth="1"/>
    <col min="2" max="2" width="12.125" customWidth="1"/>
    <col min="3" max="3" width="13.375" customWidth="1"/>
    <col min="9" max="9" width="15.5" customWidth="1"/>
    <col min="11" max="11" width="16.5" customWidth="1"/>
  </cols>
  <sheetData>
    <row r="1" ht="32" customHeight="1" spans="1:2">
      <c r="A1" s="1" t="s">
        <v>68</v>
      </c>
      <c r="B1" s="1"/>
    </row>
    <row r="2" ht="54" customHeight="1" spans="1:11">
      <c r="A2" s="21" t="s">
        <v>69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3" ht="39" customHeight="1" spans="1:11">
      <c r="A3" s="22" t="s">
        <v>22</v>
      </c>
      <c r="B3" s="22" t="s">
        <v>70</v>
      </c>
      <c r="C3" s="22" t="s">
        <v>71</v>
      </c>
      <c r="D3" s="22" t="s">
        <v>72</v>
      </c>
      <c r="E3" s="22" t="s">
        <v>73</v>
      </c>
      <c r="F3" s="22" t="s">
        <v>27</v>
      </c>
      <c r="G3" s="22" t="s">
        <v>74</v>
      </c>
      <c r="H3" s="22" t="s">
        <v>45</v>
      </c>
      <c r="I3" s="22" t="s">
        <v>75</v>
      </c>
      <c r="J3" s="22" t="s">
        <v>28</v>
      </c>
      <c r="K3" s="3" t="s">
        <v>29</v>
      </c>
    </row>
    <row r="4" ht="93" customHeight="1" spans="1:11">
      <c r="A4" s="6">
        <v>1</v>
      </c>
      <c r="B4" s="6" t="s">
        <v>76</v>
      </c>
      <c r="C4" s="6" t="s">
        <v>77</v>
      </c>
      <c r="D4" s="6" t="s">
        <v>17</v>
      </c>
      <c r="E4" s="6" t="s">
        <v>78</v>
      </c>
      <c r="F4" s="6" t="s">
        <v>79</v>
      </c>
      <c r="G4" s="6" t="s">
        <v>80</v>
      </c>
      <c r="H4" s="6" t="s">
        <v>81</v>
      </c>
      <c r="I4" s="6">
        <v>15950857958</v>
      </c>
      <c r="J4" s="6">
        <v>10</v>
      </c>
      <c r="K4" s="6" t="s">
        <v>82</v>
      </c>
    </row>
    <row r="5" ht="42" customHeight="1" spans="1:11">
      <c r="A5" s="5" t="s">
        <v>19</v>
      </c>
      <c r="B5" s="5"/>
      <c r="C5" s="5"/>
      <c r="D5" s="5"/>
      <c r="E5" s="5"/>
      <c r="F5" s="5"/>
      <c r="G5" s="5"/>
      <c r="H5" s="5"/>
      <c r="I5" s="5"/>
      <c r="J5" s="5">
        <v>10</v>
      </c>
      <c r="K5" s="5"/>
    </row>
  </sheetData>
  <mergeCells count="2">
    <mergeCell ref="A1:B1"/>
    <mergeCell ref="A2:K2"/>
  </mergeCells>
  <pageMargins left="0.751388888888889" right="0.751388888888889" top="1" bottom="1" header="0.5" footer="0.5"/>
  <pageSetup paperSize="9" orientation="landscape" horizontalDpi="6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6"/>
  <sheetViews>
    <sheetView workbookViewId="0">
      <selection activeCell="G5" sqref="G5"/>
    </sheetView>
  </sheetViews>
  <sheetFormatPr defaultColWidth="9" defaultRowHeight="14.25" outlineLevelRow="5" outlineLevelCol="6"/>
  <cols>
    <col min="2" max="2" width="26.875" customWidth="1"/>
    <col min="4" max="4" width="12.625" customWidth="1"/>
    <col min="5" max="5" width="17.625" customWidth="1"/>
    <col min="7" max="7" width="30.75" customWidth="1"/>
  </cols>
  <sheetData>
    <row r="1" ht="33" customHeight="1" spans="1:2">
      <c r="A1" s="1" t="s">
        <v>83</v>
      </c>
      <c r="B1" s="1"/>
    </row>
    <row r="3" ht="36" customHeight="1" spans="1:7">
      <c r="A3" s="14" t="s">
        <v>84</v>
      </c>
      <c r="B3" s="14"/>
      <c r="C3" s="14"/>
      <c r="D3" s="14"/>
      <c r="E3" s="14"/>
      <c r="F3" s="14"/>
      <c r="G3" s="14"/>
    </row>
    <row r="4" ht="43" customHeight="1" spans="1:7">
      <c r="A4" s="15" t="s">
        <v>22</v>
      </c>
      <c r="B4" s="15" t="s">
        <v>24</v>
      </c>
      <c r="C4" s="15" t="s">
        <v>45</v>
      </c>
      <c r="D4" s="15" t="s">
        <v>46</v>
      </c>
      <c r="E4" s="15" t="s">
        <v>85</v>
      </c>
      <c r="F4" s="15" t="s">
        <v>86</v>
      </c>
      <c r="G4" s="16" t="s">
        <v>29</v>
      </c>
    </row>
    <row r="5" ht="42" customHeight="1" spans="1:7">
      <c r="A5" s="17">
        <v>1</v>
      </c>
      <c r="B5" s="17" t="s">
        <v>87</v>
      </c>
      <c r="C5" s="17" t="s">
        <v>88</v>
      </c>
      <c r="D5" s="18">
        <v>13862888970</v>
      </c>
      <c r="E5" s="17" t="s">
        <v>18</v>
      </c>
      <c r="F5" s="17">
        <v>6</v>
      </c>
      <c r="G5" s="19" t="s">
        <v>89</v>
      </c>
    </row>
    <row r="6" ht="42" customHeight="1" spans="1:7">
      <c r="A6" s="17" t="s">
        <v>19</v>
      </c>
      <c r="B6" s="17"/>
      <c r="C6" s="17"/>
      <c r="D6" s="17"/>
      <c r="E6" s="17"/>
      <c r="F6" s="17">
        <f>SUM(F5:F5)</f>
        <v>6</v>
      </c>
      <c r="G6" s="20"/>
    </row>
  </sheetData>
  <mergeCells count="2">
    <mergeCell ref="A1:B1"/>
    <mergeCell ref="A3:G3"/>
  </mergeCells>
  <pageMargins left="0.751388888888889" right="0.751388888888889" top="1" bottom="1" header="0.5" footer="0.5"/>
  <pageSetup paperSize="9" orientation="landscape" horizontalDpi="600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5"/>
  <sheetViews>
    <sheetView workbookViewId="0">
      <selection activeCell="I10" sqref="I10"/>
    </sheetView>
  </sheetViews>
  <sheetFormatPr defaultColWidth="9" defaultRowHeight="14.25" outlineLevelRow="4"/>
  <cols>
    <col min="1" max="1" width="4.875" customWidth="1"/>
    <col min="4" max="4" width="17.25" customWidth="1"/>
    <col min="6" max="6" width="27.75" customWidth="1"/>
    <col min="9" max="9" width="20.375" customWidth="1"/>
  </cols>
  <sheetData>
    <row r="1" ht="21" customHeight="1" spans="1:2">
      <c r="A1" s="1" t="s">
        <v>90</v>
      </c>
      <c r="B1" s="1"/>
    </row>
    <row r="2" ht="49" customHeight="1" spans="1:9">
      <c r="A2" s="11" t="s">
        <v>91</v>
      </c>
      <c r="B2" s="11"/>
      <c r="C2" s="11"/>
      <c r="D2" s="11"/>
      <c r="E2" s="11"/>
      <c r="F2" s="11"/>
      <c r="G2" s="11"/>
      <c r="H2" s="11"/>
      <c r="I2" s="11"/>
    </row>
    <row r="3" ht="55" customHeight="1" spans="1:9">
      <c r="A3" s="12" t="s">
        <v>22</v>
      </c>
      <c r="B3" s="12" t="s">
        <v>92</v>
      </c>
      <c r="C3" s="12" t="s">
        <v>45</v>
      </c>
      <c r="D3" s="12" t="s">
        <v>46</v>
      </c>
      <c r="E3" s="12" t="s">
        <v>93</v>
      </c>
      <c r="F3" s="12" t="s">
        <v>27</v>
      </c>
      <c r="G3" s="12" t="s">
        <v>94</v>
      </c>
      <c r="H3" s="12" t="s">
        <v>95</v>
      </c>
      <c r="I3" s="12" t="s">
        <v>29</v>
      </c>
    </row>
    <row r="4" ht="102" customHeight="1" spans="1:9">
      <c r="A4" s="13">
        <v>1</v>
      </c>
      <c r="B4" s="13" t="s">
        <v>96</v>
      </c>
      <c r="C4" s="13" t="s">
        <v>97</v>
      </c>
      <c r="D4" s="13">
        <v>13862712346</v>
      </c>
      <c r="E4" s="13" t="s">
        <v>98</v>
      </c>
      <c r="F4" s="13" t="s">
        <v>99</v>
      </c>
      <c r="G4" s="13">
        <v>187.5</v>
      </c>
      <c r="H4" s="13">
        <v>150</v>
      </c>
      <c r="I4" s="13" t="s">
        <v>100</v>
      </c>
    </row>
    <row r="5" ht="48" customHeight="1" spans="1:9">
      <c r="A5" s="5" t="s">
        <v>19</v>
      </c>
      <c r="B5" s="5"/>
      <c r="C5" s="5"/>
      <c r="D5" s="5"/>
      <c r="E5" s="5"/>
      <c r="F5" s="5"/>
      <c r="G5" s="13">
        <v>187.5</v>
      </c>
      <c r="H5" s="5">
        <v>150</v>
      </c>
      <c r="I5" s="5"/>
    </row>
  </sheetData>
  <mergeCells count="2">
    <mergeCell ref="A1:B1"/>
    <mergeCell ref="A2:I2"/>
  </mergeCells>
  <pageMargins left="0.751388888888889" right="0.751388888888889" top="1" bottom="1" header="0.5" footer="0.5"/>
  <pageSetup paperSize="9" orientation="landscape" horizontalDpi="600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9"/>
  <sheetViews>
    <sheetView workbookViewId="0">
      <selection activeCell="I9" sqref="I9"/>
    </sheetView>
  </sheetViews>
  <sheetFormatPr defaultColWidth="9" defaultRowHeight="14.25"/>
  <cols>
    <col min="1" max="1" width="5.75" customWidth="1"/>
    <col min="2" max="2" width="20" customWidth="1"/>
    <col min="3" max="3" width="10.25" customWidth="1"/>
    <col min="8" max="8" width="13.875" customWidth="1"/>
    <col min="9" max="9" width="28.25" customWidth="1"/>
  </cols>
  <sheetData>
    <row r="1" spans="1:3">
      <c r="A1" s="1" t="s">
        <v>101</v>
      </c>
      <c r="B1" s="1"/>
      <c r="C1" s="1"/>
    </row>
    <row r="3" ht="42" customHeight="1" spans="1:9">
      <c r="A3" s="2" t="s">
        <v>102</v>
      </c>
      <c r="B3" s="2"/>
      <c r="C3" s="2"/>
      <c r="D3" s="2"/>
      <c r="E3" s="2"/>
      <c r="F3" s="2"/>
      <c r="G3" s="2"/>
      <c r="H3" s="2"/>
      <c r="I3" s="2"/>
    </row>
    <row r="4" ht="49" customHeight="1" spans="1:9">
      <c r="A4" s="3" t="s">
        <v>22</v>
      </c>
      <c r="B4" s="4" t="s">
        <v>25</v>
      </c>
      <c r="C4" s="4" t="s">
        <v>42</v>
      </c>
      <c r="D4" s="4" t="s">
        <v>103</v>
      </c>
      <c r="E4" s="4" t="s">
        <v>104</v>
      </c>
      <c r="F4" s="4" t="s">
        <v>105</v>
      </c>
      <c r="G4" s="4" t="s">
        <v>106</v>
      </c>
      <c r="H4" s="4" t="s">
        <v>107</v>
      </c>
      <c r="I4" s="3" t="s">
        <v>29</v>
      </c>
    </row>
    <row r="5" ht="43" customHeight="1" spans="1:9">
      <c r="A5" s="5">
        <v>1</v>
      </c>
      <c r="B5" s="6" t="s">
        <v>108</v>
      </c>
      <c r="C5" s="6" t="s">
        <v>11</v>
      </c>
      <c r="D5" s="6" t="s">
        <v>109</v>
      </c>
      <c r="E5" s="6" t="s">
        <v>110</v>
      </c>
      <c r="F5" s="6">
        <v>50</v>
      </c>
      <c r="G5" s="6">
        <v>3319</v>
      </c>
      <c r="H5" s="7">
        <v>0.2442</v>
      </c>
      <c r="I5" s="8" t="s">
        <v>111</v>
      </c>
    </row>
    <row r="6" ht="43" customHeight="1" spans="1:9">
      <c r="A6" s="5">
        <v>2</v>
      </c>
      <c r="B6" s="6" t="s">
        <v>112</v>
      </c>
      <c r="C6" s="6" t="s">
        <v>14</v>
      </c>
      <c r="D6" s="6" t="s">
        <v>113</v>
      </c>
      <c r="E6" s="6" t="s">
        <v>110</v>
      </c>
      <c r="F6" s="6">
        <v>50</v>
      </c>
      <c r="G6" s="6">
        <v>5200</v>
      </c>
      <c r="H6" s="7">
        <v>0.547</v>
      </c>
      <c r="I6" s="9"/>
    </row>
    <row r="7" ht="43" customHeight="1" spans="1:9">
      <c r="A7" s="5">
        <v>3</v>
      </c>
      <c r="B7" s="6" t="s">
        <v>114</v>
      </c>
      <c r="C7" s="6" t="s">
        <v>13</v>
      </c>
      <c r="D7" s="6" t="s">
        <v>113</v>
      </c>
      <c r="E7" s="6" t="s">
        <v>110</v>
      </c>
      <c r="F7" s="6">
        <v>200</v>
      </c>
      <c r="G7" s="6">
        <v>21870</v>
      </c>
      <c r="H7" s="7">
        <v>2.0677</v>
      </c>
      <c r="I7" s="9"/>
    </row>
    <row r="8" ht="43" customHeight="1" spans="1:9">
      <c r="A8" s="5">
        <v>4</v>
      </c>
      <c r="B8" s="6" t="s">
        <v>114</v>
      </c>
      <c r="C8" s="6" t="s">
        <v>13</v>
      </c>
      <c r="D8" s="6" t="s">
        <v>115</v>
      </c>
      <c r="E8" s="6" t="s">
        <v>110</v>
      </c>
      <c r="F8" s="6">
        <v>100</v>
      </c>
      <c r="G8" s="6">
        <v>10754</v>
      </c>
      <c r="H8" s="7">
        <v>0.87</v>
      </c>
      <c r="I8" s="9"/>
    </row>
    <row r="9" ht="43" customHeight="1" spans="1:9">
      <c r="A9" s="6" t="s">
        <v>19</v>
      </c>
      <c r="B9" s="5"/>
      <c r="C9" s="6"/>
      <c r="D9" s="6"/>
      <c r="E9" s="6"/>
      <c r="F9" s="6"/>
      <c r="G9" s="6"/>
      <c r="H9" s="7">
        <f>SUM(H5:H8)</f>
        <v>3.7289</v>
      </c>
      <c r="I9" s="10"/>
    </row>
  </sheetData>
  <mergeCells count="3">
    <mergeCell ref="A1:C1"/>
    <mergeCell ref="A3:I3"/>
    <mergeCell ref="I5:I8"/>
  </mergeCells>
  <pageMargins left="0.751388888888889" right="0.751388888888889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1总表</vt:lpstr>
      <vt:lpstr>2园艺标准园</vt:lpstr>
      <vt:lpstr>3物联网</vt:lpstr>
      <vt:lpstr>4科技咨询专项</vt:lpstr>
      <vt:lpstr>5农耕文化宣传</vt:lpstr>
      <vt:lpstr>6屠宰场建设</vt:lpstr>
      <vt:lpstr>7合作社贷款贴息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李振兴</cp:lastModifiedBy>
  <dcterms:created xsi:type="dcterms:W3CDTF">2019-12-02T01:30:00Z</dcterms:created>
  <dcterms:modified xsi:type="dcterms:W3CDTF">2019-12-03T08:05:44Z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2052-11.1.0.9209</vt:lpwstr>
  </property>
</Properties>
</file>