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080"/>
  </bookViews>
  <sheets>
    <sheet name="笔试成绩及入围资格复审人员名单" sheetId="1" r:id="rId1"/>
  </sheets>
  <definedNames>
    <definedName name="_xlnm.Print_Titles" localSheetId="0">笔试成绩及入围资格复审人员名单!$3:$3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<sst xmlns="http://schemas.openxmlformats.org/spreadsheetml/2006/main" count="424" uniqueCount="101">
  <si>
    <t>附件1</t>
  </si>
  <si>
    <t>2025年下半年南通市海门区卫健系统公开招聘工作人员            笔试成绩及入围资格复审人员名单</t>
  </si>
  <si>
    <t>序号</t>
  </si>
  <si>
    <t>报考岗位</t>
  </si>
  <si>
    <t>准考证号</t>
  </si>
  <si>
    <t>笔试成绩</t>
  </si>
  <si>
    <t>入围资格复审</t>
  </si>
  <si>
    <t>02_三级副主任医师</t>
  </si>
  <si>
    <t>02001</t>
  </si>
  <si>
    <t>免笔试</t>
  </si>
  <si>
    <t>*</t>
  </si>
  <si>
    <t>03_二级医师</t>
  </si>
  <si>
    <t>03001</t>
  </si>
  <si>
    <r>
      <rPr>
        <sz val="12"/>
        <color theme="1"/>
        <rFont val="仿宋"/>
        <charset val="134"/>
      </rPr>
      <t>03002</t>
    </r>
  </si>
  <si>
    <r>
      <rPr>
        <sz val="12"/>
        <color theme="1"/>
        <rFont val="仿宋"/>
        <charset val="134"/>
      </rPr>
      <t>03003</t>
    </r>
  </si>
  <si>
    <r>
      <rPr>
        <sz val="12"/>
        <color theme="1"/>
        <rFont val="仿宋"/>
        <charset val="134"/>
      </rPr>
      <t>03004</t>
    </r>
  </si>
  <si>
    <r>
      <rPr>
        <sz val="12"/>
        <color theme="1"/>
        <rFont val="仿宋"/>
        <charset val="134"/>
      </rPr>
      <t>03005</t>
    </r>
  </si>
  <si>
    <r>
      <rPr>
        <sz val="12"/>
        <color theme="1"/>
        <rFont val="仿宋"/>
        <charset val="134"/>
      </rPr>
      <t>03006</t>
    </r>
  </si>
  <si>
    <r>
      <rPr>
        <sz val="12"/>
        <color theme="1"/>
        <rFont val="仿宋"/>
        <charset val="134"/>
      </rPr>
      <t>03007</t>
    </r>
  </si>
  <si>
    <r>
      <rPr>
        <sz val="12"/>
        <color theme="1"/>
        <rFont val="仿宋"/>
        <charset val="134"/>
      </rPr>
      <t>03008</t>
    </r>
  </si>
  <si>
    <r>
      <rPr>
        <sz val="12"/>
        <color theme="1"/>
        <rFont val="仿宋"/>
        <charset val="134"/>
      </rPr>
      <t>03009</t>
    </r>
  </si>
  <si>
    <r>
      <rPr>
        <sz val="12"/>
        <color theme="1"/>
        <rFont val="仿宋"/>
        <charset val="134"/>
      </rPr>
      <t>03010</t>
    </r>
  </si>
  <si>
    <r>
      <rPr>
        <sz val="12"/>
        <color theme="1"/>
        <rFont val="仿宋"/>
        <charset val="134"/>
      </rPr>
      <t>03011</t>
    </r>
  </si>
  <si>
    <r>
      <rPr>
        <sz val="12"/>
        <color theme="1"/>
        <rFont val="仿宋"/>
        <charset val="134"/>
      </rPr>
      <t>03012</t>
    </r>
  </si>
  <si>
    <r>
      <rPr>
        <sz val="12"/>
        <color theme="1"/>
        <rFont val="仿宋"/>
        <charset val="134"/>
      </rPr>
      <t>03013</t>
    </r>
  </si>
  <si>
    <r>
      <rPr>
        <sz val="12"/>
        <color theme="1"/>
        <rFont val="仿宋"/>
        <charset val="134"/>
      </rPr>
      <t>03014</t>
    </r>
  </si>
  <si>
    <r>
      <rPr>
        <sz val="12"/>
        <color theme="1"/>
        <rFont val="仿宋"/>
        <charset val="134"/>
      </rPr>
      <t>03015</t>
    </r>
  </si>
  <si>
    <r>
      <rPr>
        <sz val="12"/>
        <color theme="1"/>
        <rFont val="仿宋"/>
        <charset val="134"/>
      </rPr>
      <t>03016</t>
    </r>
  </si>
  <si>
    <r>
      <rPr>
        <sz val="12"/>
        <color theme="1"/>
        <rFont val="仿宋"/>
        <charset val="134"/>
      </rPr>
      <t>03017</t>
    </r>
  </si>
  <si>
    <r>
      <rPr>
        <sz val="12"/>
        <color theme="1"/>
        <rFont val="仿宋"/>
        <charset val="134"/>
      </rPr>
      <t>03018</t>
    </r>
  </si>
  <si>
    <r>
      <rPr>
        <sz val="12"/>
        <color theme="1"/>
        <rFont val="仿宋"/>
        <charset val="134"/>
      </rPr>
      <t>03019</t>
    </r>
  </si>
  <si>
    <r>
      <rPr>
        <sz val="12"/>
        <color theme="1"/>
        <rFont val="仿宋"/>
        <charset val="134"/>
      </rPr>
      <t>03020</t>
    </r>
  </si>
  <si>
    <r>
      <rPr>
        <sz val="12"/>
        <color theme="1"/>
        <rFont val="仿宋"/>
        <charset val="134"/>
      </rPr>
      <t>03021</t>
    </r>
  </si>
  <si>
    <r>
      <rPr>
        <sz val="12"/>
        <color theme="1"/>
        <rFont val="仿宋"/>
        <charset val="134"/>
      </rPr>
      <t>03022</t>
    </r>
  </si>
  <si>
    <r>
      <rPr>
        <sz val="12"/>
        <color theme="1"/>
        <rFont val="仿宋"/>
        <charset val="134"/>
      </rPr>
      <t>03023</t>
    </r>
  </si>
  <si>
    <r>
      <rPr>
        <sz val="12"/>
        <color theme="1"/>
        <rFont val="仿宋"/>
        <charset val="134"/>
      </rPr>
      <t>03024</t>
    </r>
  </si>
  <si>
    <r>
      <rPr>
        <sz val="12"/>
        <color theme="1"/>
        <rFont val="仿宋"/>
        <charset val="134"/>
      </rPr>
      <t>03025</t>
    </r>
  </si>
  <si>
    <r>
      <rPr>
        <sz val="12"/>
        <color theme="1"/>
        <rFont val="仿宋"/>
        <charset val="134"/>
      </rPr>
      <t>03026</t>
    </r>
  </si>
  <si>
    <r>
      <rPr>
        <sz val="12"/>
        <color theme="1"/>
        <rFont val="仿宋"/>
        <charset val="134"/>
      </rPr>
      <t>03027</t>
    </r>
  </si>
  <si>
    <r>
      <rPr>
        <sz val="12"/>
        <color theme="1"/>
        <rFont val="仿宋"/>
        <charset val="134"/>
      </rPr>
      <t>03028</t>
    </r>
  </si>
  <si>
    <r>
      <rPr>
        <sz val="12"/>
        <color theme="1"/>
        <rFont val="仿宋"/>
        <charset val="134"/>
      </rPr>
      <t>03029</t>
    </r>
  </si>
  <si>
    <r>
      <rPr>
        <sz val="12"/>
        <color theme="1"/>
        <rFont val="仿宋"/>
        <charset val="134"/>
      </rPr>
      <t>03030</t>
    </r>
  </si>
  <si>
    <r>
      <rPr>
        <sz val="12"/>
        <color theme="1"/>
        <rFont val="仿宋"/>
        <charset val="134"/>
      </rPr>
      <t>03031</t>
    </r>
  </si>
  <si>
    <r>
      <rPr>
        <sz val="12"/>
        <color theme="1"/>
        <rFont val="仿宋"/>
        <charset val="134"/>
      </rPr>
      <t>03032</t>
    </r>
  </si>
  <si>
    <r>
      <rPr>
        <sz val="12"/>
        <color theme="1"/>
        <rFont val="仿宋"/>
        <charset val="134"/>
      </rPr>
      <t>03033</t>
    </r>
  </si>
  <si>
    <r>
      <rPr>
        <sz val="12"/>
        <color theme="1"/>
        <rFont val="仿宋"/>
        <charset val="134"/>
      </rPr>
      <t>03034</t>
    </r>
  </si>
  <si>
    <r>
      <rPr>
        <sz val="12"/>
        <color theme="1"/>
        <rFont val="仿宋"/>
        <charset val="134"/>
      </rPr>
      <t>03035</t>
    </r>
  </si>
  <si>
    <r>
      <rPr>
        <sz val="12"/>
        <color theme="1"/>
        <rFont val="仿宋"/>
        <charset val="134"/>
      </rPr>
      <t>03036</t>
    </r>
  </si>
  <si>
    <r>
      <rPr>
        <sz val="12"/>
        <color theme="1"/>
        <rFont val="仿宋"/>
        <charset val="134"/>
      </rPr>
      <t>03037</t>
    </r>
  </si>
  <si>
    <r>
      <rPr>
        <sz val="12"/>
        <color theme="1"/>
        <rFont val="仿宋"/>
        <charset val="134"/>
      </rPr>
      <t>03038</t>
    </r>
  </si>
  <si>
    <r>
      <rPr>
        <sz val="12"/>
        <color theme="1"/>
        <rFont val="仿宋"/>
        <charset val="134"/>
      </rPr>
      <t>03039</t>
    </r>
  </si>
  <si>
    <r>
      <rPr>
        <sz val="12"/>
        <color theme="1"/>
        <rFont val="仿宋"/>
        <charset val="134"/>
      </rPr>
      <t>03040</t>
    </r>
  </si>
  <si>
    <r>
      <rPr>
        <sz val="12"/>
        <color theme="1"/>
        <rFont val="仿宋"/>
        <charset val="134"/>
      </rPr>
      <t>03041</t>
    </r>
  </si>
  <si>
    <r>
      <rPr>
        <sz val="12"/>
        <color theme="1"/>
        <rFont val="仿宋"/>
        <charset val="134"/>
      </rPr>
      <t>03042</t>
    </r>
  </si>
  <si>
    <r>
      <rPr>
        <sz val="12"/>
        <color theme="1"/>
        <rFont val="仿宋"/>
        <charset val="134"/>
      </rPr>
      <t>03043</t>
    </r>
  </si>
  <si>
    <t>04_二级医师</t>
  </si>
  <si>
    <t>04001</t>
  </si>
  <si>
    <r>
      <rPr>
        <sz val="12"/>
        <color theme="1"/>
        <rFont val="仿宋"/>
        <charset val="134"/>
      </rPr>
      <t>04002</t>
    </r>
  </si>
  <si>
    <r>
      <rPr>
        <sz val="12"/>
        <color theme="1"/>
        <rFont val="仿宋"/>
        <charset val="134"/>
      </rPr>
      <t>04003</t>
    </r>
  </si>
  <si>
    <r>
      <rPr>
        <sz val="12"/>
        <color theme="1"/>
        <rFont val="仿宋"/>
        <charset val="134"/>
      </rPr>
      <t>04004</t>
    </r>
  </si>
  <si>
    <r>
      <rPr>
        <sz val="12"/>
        <color theme="1"/>
        <rFont val="仿宋"/>
        <charset val="134"/>
      </rPr>
      <t>04005</t>
    </r>
  </si>
  <si>
    <r>
      <rPr>
        <sz val="12"/>
        <color theme="1"/>
        <rFont val="仿宋"/>
        <charset val="134"/>
      </rPr>
      <t>04006</t>
    </r>
  </si>
  <si>
    <r>
      <rPr>
        <sz val="12"/>
        <color theme="1"/>
        <rFont val="仿宋"/>
        <charset val="134"/>
      </rPr>
      <t>04007</t>
    </r>
  </si>
  <si>
    <r>
      <rPr>
        <sz val="12"/>
        <color theme="1"/>
        <rFont val="仿宋"/>
        <charset val="134"/>
      </rPr>
      <t>04008</t>
    </r>
  </si>
  <si>
    <r>
      <rPr>
        <sz val="12"/>
        <color theme="1"/>
        <rFont val="仿宋"/>
        <charset val="134"/>
      </rPr>
      <t>04009</t>
    </r>
  </si>
  <si>
    <r>
      <rPr>
        <sz val="12"/>
        <color theme="1"/>
        <rFont val="仿宋"/>
        <charset val="134"/>
      </rPr>
      <t>04010</t>
    </r>
  </si>
  <si>
    <r>
      <rPr>
        <sz val="12"/>
        <color theme="1"/>
        <rFont val="仿宋"/>
        <charset val="134"/>
      </rPr>
      <t>04011</t>
    </r>
  </si>
  <si>
    <r>
      <rPr>
        <sz val="12"/>
        <color theme="1"/>
        <rFont val="仿宋"/>
        <charset val="134"/>
      </rPr>
      <t>04012</t>
    </r>
  </si>
  <si>
    <r>
      <rPr>
        <sz val="12"/>
        <color theme="1"/>
        <rFont val="仿宋"/>
        <charset val="134"/>
      </rPr>
      <t>04013</t>
    </r>
  </si>
  <si>
    <r>
      <rPr>
        <sz val="12"/>
        <color theme="1"/>
        <rFont val="仿宋"/>
        <charset val="134"/>
      </rPr>
      <t>04014</t>
    </r>
  </si>
  <si>
    <r>
      <rPr>
        <sz val="12"/>
        <color theme="1"/>
        <rFont val="仿宋"/>
        <charset val="134"/>
      </rPr>
      <t>04015</t>
    </r>
  </si>
  <si>
    <t>05_二级医师</t>
  </si>
  <si>
    <t>05001</t>
  </si>
  <si>
    <r>
      <rPr>
        <sz val="12"/>
        <color theme="1"/>
        <rFont val="仿宋"/>
        <charset val="134"/>
      </rPr>
      <t>05002</t>
    </r>
  </si>
  <si>
    <t>06_二级医师</t>
  </si>
  <si>
    <t>06001</t>
  </si>
  <si>
    <r>
      <rPr>
        <sz val="12"/>
        <color theme="1"/>
        <rFont val="仿宋"/>
        <charset val="134"/>
      </rPr>
      <t>06002</t>
    </r>
  </si>
  <si>
    <r>
      <rPr>
        <sz val="12"/>
        <color theme="1"/>
        <rFont val="仿宋"/>
        <charset val="134"/>
      </rPr>
      <t>06003</t>
    </r>
  </si>
  <si>
    <r>
      <rPr>
        <sz val="12"/>
        <color theme="1"/>
        <rFont val="仿宋"/>
        <charset val="134"/>
      </rPr>
      <t>06004</t>
    </r>
  </si>
  <si>
    <r>
      <rPr>
        <sz val="12"/>
        <color theme="1"/>
        <rFont val="仿宋"/>
        <charset val="134"/>
      </rPr>
      <t>06005</t>
    </r>
  </si>
  <si>
    <t>07_二级医师</t>
  </si>
  <si>
    <t>07001</t>
  </si>
  <si>
    <t>08_二级医师</t>
  </si>
  <si>
    <t>08001</t>
  </si>
  <si>
    <t>09_二级医师</t>
  </si>
  <si>
    <t>09001</t>
  </si>
  <si>
    <t>10_二级医师</t>
  </si>
  <si>
    <t>10001</t>
  </si>
  <si>
    <r>
      <rPr>
        <sz val="12"/>
        <color theme="1"/>
        <rFont val="仿宋"/>
        <charset val="134"/>
      </rPr>
      <t>10002</t>
    </r>
  </si>
  <si>
    <r>
      <rPr>
        <sz val="12"/>
        <color theme="1"/>
        <rFont val="仿宋"/>
        <charset val="134"/>
      </rPr>
      <t>10003</t>
    </r>
  </si>
  <si>
    <r>
      <rPr>
        <sz val="12"/>
        <color theme="1"/>
        <rFont val="仿宋"/>
        <charset val="134"/>
      </rPr>
      <t>10004</t>
    </r>
  </si>
  <si>
    <r>
      <rPr>
        <sz val="12"/>
        <color theme="1"/>
        <rFont val="仿宋"/>
        <charset val="134"/>
      </rPr>
      <t>10005</t>
    </r>
  </si>
  <si>
    <t>11_二级医师</t>
  </si>
  <si>
    <t>11001</t>
  </si>
  <si>
    <t>13_二级医师</t>
  </si>
  <si>
    <t>缺考</t>
  </si>
  <si>
    <t>14_二级医师</t>
  </si>
  <si>
    <t>15_二级医师</t>
  </si>
  <si>
    <t>16_二级医师</t>
  </si>
  <si>
    <t>17_二级护师</t>
  </si>
  <si>
    <t>说明：入围资格复审栏内带“*”者为入围资格复审人员。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</si>
</sst>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tabSelected="1" workbookViewId="0">
      <selection activeCell="A1" sqref="A1:B1"/>
    </sheetView>
  </sheetViews>
  <sheetFormatPr defaultColWidth="23.25" defaultRowHeight="24.95" customHeight="1" outlineLevelCol="4"/>
  <cols>
    <col min="1" max="1" width="8" style="1" customWidth="1"/>
    <col min="2" max="2" width="19.625" style="1" customWidth="1"/>
    <col min="3" max="3" width="15.625" style="1" customWidth="1"/>
    <col min="4" max="4" width="15" style="1" customWidth="1"/>
    <col min="5" max="5" width="16.125" style="1" customWidth="1"/>
    <col min="6" max="246" width="23.25" style="1"/>
    <col min="247" max="247" width="13.125" style="1" customWidth="1"/>
    <col min="248" max="248" width="9.25" style="1" customWidth="1"/>
    <col min="249" max="255" width="23.25" style="1" hidden="1" customWidth="1"/>
    <col min="256" max="256" width="0.25" style="1" customWidth="1"/>
    <col min="257" max="257" width="12.625" style="1" customWidth="1"/>
    <col min="258" max="258" width="9.375" style="1" customWidth="1"/>
    <col min="259" max="259" width="11.125" style="1" customWidth="1"/>
    <col min="260" max="502" width="23.25" style="1"/>
    <col min="503" max="503" width="13.125" style="1" customWidth="1"/>
    <col min="504" max="504" width="9.25" style="1" customWidth="1"/>
    <col min="505" max="511" width="23.25" style="1" hidden="1" customWidth="1"/>
    <col min="512" max="512" width="0.25" style="1" customWidth="1"/>
    <col min="513" max="513" width="12.625" style="1" customWidth="1"/>
    <col min="514" max="514" width="9.375" style="1" customWidth="1"/>
    <col min="515" max="515" width="11.125" style="1" customWidth="1"/>
    <col min="516" max="758" width="23.25" style="1"/>
    <col min="759" max="759" width="13.125" style="1" customWidth="1"/>
    <col min="760" max="760" width="9.25" style="1" customWidth="1"/>
    <col min="761" max="767" width="23.25" style="1" hidden="1" customWidth="1"/>
    <col min="768" max="768" width="0.25" style="1" customWidth="1"/>
    <col min="769" max="769" width="12.625" style="1" customWidth="1"/>
    <col min="770" max="770" width="9.375" style="1" customWidth="1"/>
    <col min="771" max="771" width="11.125" style="1" customWidth="1"/>
    <col min="772" max="1014" width="23.25" style="1"/>
    <col min="1015" max="1015" width="13.125" style="1" customWidth="1"/>
    <col min="1016" max="1016" width="9.25" style="1" customWidth="1"/>
    <col min="1017" max="1023" width="23.25" style="1" hidden="1" customWidth="1"/>
    <col min="1024" max="1024" width="0.25" style="1" customWidth="1"/>
    <col min="1025" max="1025" width="12.625" style="1" customWidth="1"/>
    <col min="1026" max="1026" width="9.375" style="1" customWidth="1"/>
    <col min="1027" max="1027" width="11.125" style="1" customWidth="1"/>
    <col min="1028" max="1270" width="23.25" style="1"/>
    <col min="1271" max="1271" width="13.125" style="1" customWidth="1"/>
    <col min="1272" max="1272" width="9.25" style="1" customWidth="1"/>
    <col min="1273" max="1279" width="23.25" style="1" hidden="1" customWidth="1"/>
    <col min="1280" max="1280" width="0.25" style="1" customWidth="1"/>
    <col min="1281" max="1281" width="12.625" style="1" customWidth="1"/>
    <col min="1282" max="1282" width="9.375" style="1" customWidth="1"/>
    <col min="1283" max="1283" width="11.125" style="1" customWidth="1"/>
    <col min="1284" max="1526" width="23.25" style="1"/>
    <col min="1527" max="1527" width="13.125" style="1" customWidth="1"/>
    <col min="1528" max="1528" width="9.25" style="1" customWidth="1"/>
    <col min="1529" max="1535" width="23.25" style="1" hidden="1" customWidth="1"/>
    <col min="1536" max="1536" width="0.25" style="1" customWidth="1"/>
    <col min="1537" max="1537" width="12.625" style="1" customWidth="1"/>
    <col min="1538" max="1538" width="9.375" style="1" customWidth="1"/>
    <col min="1539" max="1539" width="11.125" style="1" customWidth="1"/>
    <col min="1540" max="1782" width="23.25" style="1"/>
    <col min="1783" max="1783" width="13.125" style="1" customWidth="1"/>
    <col min="1784" max="1784" width="9.25" style="1" customWidth="1"/>
    <col min="1785" max="1791" width="23.25" style="1" hidden="1" customWidth="1"/>
    <col min="1792" max="1792" width="0.25" style="1" customWidth="1"/>
    <col min="1793" max="1793" width="12.625" style="1" customWidth="1"/>
    <col min="1794" max="1794" width="9.375" style="1" customWidth="1"/>
    <col min="1795" max="1795" width="11.125" style="1" customWidth="1"/>
    <col min="1796" max="2038" width="23.25" style="1"/>
    <col min="2039" max="2039" width="13.125" style="1" customWidth="1"/>
    <col min="2040" max="2040" width="9.25" style="1" customWidth="1"/>
    <col min="2041" max="2047" width="23.25" style="1" hidden="1" customWidth="1"/>
    <col min="2048" max="2048" width="0.25" style="1" customWidth="1"/>
    <col min="2049" max="2049" width="12.625" style="1" customWidth="1"/>
    <col min="2050" max="2050" width="9.375" style="1" customWidth="1"/>
    <col min="2051" max="2051" width="11.125" style="1" customWidth="1"/>
    <col min="2052" max="2294" width="23.25" style="1"/>
    <col min="2295" max="2295" width="13.125" style="1" customWidth="1"/>
    <col min="2296" max="2296" width="9.25" style="1" customWidth="1"/>
    <col min="2297" max="2303" width="23.25" style="1" hidden="1" customWidth="1"/>
    <col min="2304" max="2304" width="0.25" style="1" customWidth="1"/>
    <col min="2305" max="2305" width="12.625" style="1" customWidth="1"/>
    <col min="2306" max="2306" width="9.375" style="1" customWidth="1"/>
    <col min="2307" max="2307" width="11.125" style="1" customWidth="1"/>
    <col min="2308" max="2550" width="23.25" style="1"/>
    <col min="2551" max="2551" width="13.125" style="1" customWidth="1"/>
    <col min="2552" max="2552" width="9.25" style="1" customWidth="1"/>
    <col min="2553" max="2559" width="23.25" style="1" hidden="1" customWidth="1"/>
    <col min="2560" max="2560" width="0.25" style="1" customWidth="1"/>
    <col min="2561" max="2561" width="12.625" style="1" customWidth="1"/>
    <col min="2562" max="2562" width="9.375" style="1" customWidth="1"/>
    <col min="2563" max="2563" width="11.125" style="1" customWidth="1"/>
    <col min="2564" max="2806" width="23.25" style="1"/>
    <col min="2807" max="2807" width="13.125" style="1" customWidth="1"/>
    <col min="2808" max="2808" width="9.25" style="1" customWidth="1"/>
    <col min="2809" max="2815" width="23.25" style="1" hidden="1" customWidth="1"/>
    <col min="2816" max="2816" width="0.25" style="1" customWidth="1"/>
    <col min="2817" max="2817" width="12.625" style="1" customWidth="1"/>
    <col min="2818" max="2818" width="9.375" style="1" customWidth="1"/>
    <col min="2819" max="2819" width="11.125" style="1" customWidth="1"/>
    <col min="2820" max="3062" width="23.25" style="1"/>
    <col min="3063" max="3063" width="13.125" style="1" customWidth="1"/>
    <col min="3064" max="3064" width="9.25" style="1" customWidth="1"/>
    <col min="3065" max="3071" width="23.25" style="1" hidden="1" customWidth="1"/>
    <col min="3072" max="3072" width="0.25" style="1" customWidth="1"/>
    <col min="3073" max="3073" width="12.625" style="1" customWidth="1"/>
    <col min="3074" max="3074" width="9.375" style="1" customWidth="1"/>
    <col min="3075" max="3075" width="11.125" style="1" customWidth="1"/>
    <col min="3076" max="3318" width="23.25" style="1"/>
    <col min="3319" max="3319" width="13.125" style="1" customWidth="1"/>
    <col min="3320" max="3320" width="9.25" style="1" customWidth="1"/>
    <col min="3321" max="3327" width="23.25" style="1" hidden="1" customWidth="1"/>
    <col min="3328" max="3328" width="0.25" style="1" customWidth="1"/>
    <col min="3329" max="3329" width="12.625" style="1" customWidth="1"/>
    <col min="3330" max="3330" width="9.375" style="1" customWidth="1"/>
    <col min="3331" max="3331" width="11.125" style="1" customWidth="1"/>
    <col min="3332" max="3574" width="23.25" style="1"/>
    <col min="3575" max="3575" width="13.125" style="1" customWidth="1"/>
    <col min="3576" max="3576" width="9.25" style="1" customWidth="1"/>
    <col min="3577" max="3583" width="23.25" style="1" hidden="1" customWidth="1"/>
    <col min="3584" max="3584" width="0.25" style="1" customWidth="1"/>
    <col min="3585" max="3585" width="12.625" style="1" customWidth="1"/>
    <col min="3586" max="3586" width="9.375" style="1" customWidth="1"/>
    <col min="3587" max="3587" width="11.125" style="1" customWidth="1"/>
    <col min="3588" max="3830" width="23.25" style="1"/>
    <col min="3831" max="3831" width="13.125" style="1" customWidth="1"/>
    <col min="3832" max="3832" width="9.25" style="1" customWidth="1"/>
    <col min="3833" max="3839" width="23.25" style="1" hidden="1" customWidth="1"/>
    <col min="3840" max="3840" width="0.25" style="1" customWidth="1"/>
    <col min="3841" max="3841" width="12.625" style="1" customWidth="1"/>
    <col min="3842" max="3842" width="9.375" style="1" customWidth="1"/>
    <col min="3843" max="3843" width="11.125" style="1" customWidth="1"/>
    <col min="3844" max="4086" width="23.25" style="1"/>
    <col min="4087" max="4087" width="13.125" style="1" customWidth="1"/>
    <col min="4088" max="4088" width="9.25" style="1" customWidth="1"/>
    <col min="4089" max="4095" width="23.25" style="1" hidden="1" customWidth="1"/>
    <col min="4096" max="4096" width="0.25" style="1" customWidth="1"/>
    <col min="4097" max="4097" width="12.625" style="1" customWidth="1"/>
    <col min="4098" max="4098" width="9.375" style="1" customWidth="1"/>
    <col min="4099" max="4099" width="11.125" style="1" customWidth="1"/>
    <col min="4100" max="4342" width="23.25" style="1"/>
    <col min="4343" max="4343" width="13.125" style="1" customWidth="1"/>
    <col min="4344" max="4344" width="9.25" style="1" customWidth="1"/>
    <col min="4345" max="4351" width="23.25" style="1" hidden="1" customWidth="1"/>
    <col min="4352" max="4352" width="0.25" style="1" customWidth="1"/>
    <col min="4353" max="4353" width="12.625" style="1" customWidth="1"/>
    <col min="4354" max="4354" width="9.375" style="1" customWidth="1"/>
    <col min="4355" max="4355" width="11.125" style="1" customWidth="1"/>
    <col min="4356" max="4598" width="23.25" style="1"/>
    <col min="4599" max="4599" width="13.125" style="1" customWidth="1"/>
    <col min="4600" max="4600" width="9.25" style="1" customWidth="1"/>
    <col min="4601" max="4607" width="23.25" style="1" hidden="1" customWidth="1"/>
    <col min="4608" max="4608" width="0.25" style="1" customWidth="1"/>
    <col min="4609" max="4609" width="12.625" style="1" customWidth="1"/>
    <col min="4610" max="4610" width="9.375" style="1" customWidth="1"/>
    <col min="4611" max="4611" width="11.125" style="1" customWidth="1"/>
    <col min="4612" max="4854" width="23.25" style="1"/>
    <col min="4855" max="4855" width="13.125" style="1" customWidth="1"/>
    <col min="4856" max="4856" width="9.25" style="1" customWidth="1"/>
    <col min="4857" max="4863" width="23.25" style="1" hidden="1" customWidth="1"/>
    <col min="4864" max="4864" width="0.25" style="1" customWidth="1"/>
    <col min="4865" max="4865" width="12.625" style="1" customWidth="1"/>
    <col min="4866" max="4866" width="9.375" style="1" customWidth="1"/>
    <col min="4867" max="4867" width="11.125" style="1" customWidth="1"/>
    <col min="4868" max="5110" width="23.25" style="1"/>
    <col min="5111" max="5111" width="13.125" style="1" customWidth="1"/>
    <col min="5112" max="5112" width="9.25" style="1" customWidth="1"/>
    <col min="5113" max="5119" width="23.25" style="1" hidden="1" customWidth="1"/>
    <col min="5120" max="5120" width="0.25" style="1" customWidth="1"/>
    <col min="5121" max="5121" width="12.625" style="1" customWidth="1"/>
    <col min="5122" max="5122" width="9.375" style="1" customWidth="1"/>
    <col min="5123" max="5123" width="11.125" style="1" customWidth="1"/>
    <col min="5124" max="5366" width="23.25" style="1"/>
    <col min="5367" max="5367" width="13.125" style="1" customWidth="1"/>
    <col min="5368" max="5368" width="9.25" style="1" customWidth="1"/>
    <col min="5369" max="5375" width="23.25" style="1" hidden="1" customWidth="1"/>
    <col min="5376" max="5376" width="0.25" style="1" customWidth="1"/>
    <col min="5377" max="5377" width="12.625" style="1" customWidth="1"/>
    <col min="5378" max="5378" width="9.375" style="1" customWidth="1"/>
    <col min="5379" max="5379" width="11.125" style="1" customWidth="1"/>
    <col min="5380" max="5622" width="23.25" style="1"/>
    <col min="5623" max="5623" width="13.125" style="1" customWidth="1"/>
    <col min="5624" max="5624" width="9.25" style="1" customWidth="1"/>
    <col min="5625" max="5631" width="23.25" style="1" hidden="1" customWidth="1"/>
    <col min="5632" max="5632" width="0.25" style="1" customWidth="1"/>
    <col min="5633" max="5633" width="12.625" style="1" customWidth="1"/>
    <col min="5634" max="5634" width="9.375" style="1" customWidth="1"/>
    <col min="5635" max="5635" width="11.125" style="1" customWidth="1"/>
    <col min="5636" max="5878" width="23.25" style="1"/>
    <col min="5879" max="5879" width="13.125" style="1" customWidth="1"/>
    <col min="5880" max="5880" width="9.25" style="1" customWidth="1"/>
    <col min="5881" max="5887" width="23.25" style="1" hidden="1" customWidth="1"/>
    <col min="5888" max="5888" width="0.25" style="1" customWidth="1"/>
    <col min="5889" max="5889" width="12.625" style="1" customWidth="1"/>
    <col min="5890" max="5890" width="9.375" style="1" customWidth="1"/>
    <col min="5891" max="5891" width="11.125" style="1" customWidth="1"/>
    <col min="5892" max="6134" width="23.25" style="1"/>
    <col min="6135" max="6135" width="13.125" style="1" customWidth="1"/>
    <col min="6136" max="6136" width="9.25" style="1" customWidth="1"/>
    <col min="6137" max="6143" width="23.25" style="1" hidden="1" customWidth="1"/>
    <col min="6144" max="6144" width="0.25" style="1" customWidth="1"/>
    <col min="6145" max="6145" width="12.625" style="1" customWidth="1"/>
    <col min="6146" max="6146" width="9.375" style="1" customWidth="1"/>
    <col min="6147" max="6147" width="11.125" style="1" customWidth="1"/>
    <col min="6148" max="6390" width="23.25" style="1"/>
    <col min="6391" max="6391" width="13.125" style="1" customWidth="1"/>
    <col min="6392" max="6392" width="9.25" style="1" customWidth="1"/>
    <col min="6393" max="6399" width="23.25" style="1" hidden="1" customWidth="1"/>
    <col min="6400" max="6400" width="0.25" style="1" customWidth="1"/>
    <col min="6401" max="6401" width="12.625" style="1" customWidth="1"/>
    <col min="6402" max="6402" width="9.375" style="1" customWidth="1"/>
    <col min="6403" max="6403" width="11.125" style="1" customWidth="1"/>
    <col min="6404" max="6646" width="23.25" style="1"/>
    <col min="6647" max="6647" width="13.125" style="1" customWidth="1"/>
    <col min="6648" max="6648" width="9.25" style="1" customWidth="1"/>
    <col min="6649" max="6655" width="23.25" style="1" hidden="1" customWidth="1"/>
    <col min="6656" max="6656" width="0.25" style="1" customWidth="1"/>
    <col min="6657" max="6657" width="12.625" style="1" customWidth="1"/>
    <col min="6658" max="6658" width="9.375" style="1" customWidth="1"/>
    <col min="6659" max="6659" width="11.125" style="1" customWidth="1"/>
    <col min="6660" max="6902" width="23.25" style="1"/>
    <col min="6903" max="6903" width="13.125" style="1" customWidth="1"/>
    <col min="6904" max="6904" width="9.25" style="1" customWidth="1"/>
    <col min="6905" max="6911" width="23.25" style="1" hidden="1" customWidth="1"/>
    <col min="6912" max="6912" width="0.25" style="1" customWidth="1"/>
    <col min="6913" max="6913" width="12.625" style="1" customWidth="1"/>
    <col min="6914" max="6914" width="9.375" style="1" customWidth="1"/>
    <col min="6915" max="6915" width="11.125" style="1" customWidth="1"/>
    <col min="6916" max="7158" width="23.25" style="1"/>
    <col min="7159" max="7159" width="13.125" style="1" customWidth="1"/>
    <col min="7160" max="7160" width="9.25" style="1" customWidth="1"/>
    <col min="7161" max="7167" width="23.25" style="1" hidden="1" customWidth="1"/>
    <col min="7168" max="7168" width="0.25" style="1" customWidth="1"/>
    <col min="7169" max="7169" width="12.625" style="1" customWidth="1"/>
    <col min="7170" max="7170" width="9.375" style="1" customWidth="1"/>
    <col min="7171" max="7171" width="11.125" style="1" customWidth="1"/>
    <col min="7172" max="7414" width="23.25" style="1"/>
    <col min="7415" max="7415" width="13.125" style="1" customWidth="1"/>
    <col min="7416" max="7416" width="9.25" style="1" customWidth="1"/>
    <col min="7417" max="7423" width="23.25" style="1" hidden="1" customWidth="1"/>
    <col min="7424" max="7424" width="0.25" style="1" customWidth="1"/>
    <col min="7425" max="7425" width="12.625" style="1" customWidth="1"/>
    <col min="7426" max="7426" width="9.375" style="1" customWidth="1"/>
    <col min="7427" max="7427" width="11.125" style="1" customWidth="1"/>
    <col min="7428" max="7670" width="23.25" style="1"/>
    <col min="7671" max="7671" width="13.125" style="1" customWidth="1"/>
    <col min="7672" max="7672" width="9.25" style="1" customWidth="1"/>
    <col min="7673" max="7679" width="23.25" style="1" hidden="1" customWidth="1"/>
    <col min="7680" max="7680" width="0.25" style="1" customWidth="1"/>
    <col min="7681" max="7681" width="12.625" style="1" customWidth="1"/>
    <col min="7682" max="7682" width="9.375" style="1" customWidth="1"/>
    <col min="7683" max="7683" width="11.125" style="1" customWidth="1"/>
    <col min="7684" max="7926" width="23.25" style="1"/>
    <col min="7927" max="7927" width="13.125" style="1" customWidth="1"/>
    <col min="7928" max="7928" width="9.25" style="1" customWidth="1"/>
    <col min="7929" max="7935" width="23.25" style="1" hidden="1" customWidth="1"/>
    <col min="7936" max="7936" width="0.25" style="1" customWidth="1"/>
    <col min="7937" max="7937" width="12.625" style="1" customWidth="1"/>
    <col min="7938" max="7938" width="9.375" style="1" customWidth="1"/>
    <col min="7939" max="7939" width="11.125" style="1" customWidth="1"/>
    <col min="7940" max="8182" width="23.25" style="1"/>
    <col min="8183" max="8183" width="13.125" style="1" customWidth="1"/>
    <col min="8184" max="8184" width="9.25" style="1" customWidth="1"/>
    <col min="8185" max="8191" width="23.25" style="1" hidden="1" customWidth="1"/>
    <col min="8192" max="8192" width="0.25" style="1" customWidth="1"/>
    <col min="8193" max="8193" width="12.625" style="1" customWidth="1"/>
    <col min="8194" max="8194" width="9.375" style="1" customWidth="1"/>
    <col min="8195" max="8195" width="11.125" style="1" customWidth="1"/>
    <col min="8196" max="8438" width="23.25" style="1"/>
    <col min="8439" max="8439" width="13.125" style="1" customWidth="1"/>
    <col min="8440" max="8440" width="9.25" style="1" customWidth="1"/>
    <col min="8441" max="8447" width="23.25" style="1" hidden="1" customWidth="1"/>
    <col min="8448" max="8448" width="0.25" style="1" customWidth="1"/>
    <col min="8449" max="8449" width="12.625" style="1" customWidth="1"/>
    <col min="8450" max="8450" width="9.375" style="1" customWidth="1"/>
    <col min="8451" max="8451" width="11.125" style="1" customWidth="1"/>
    <col min="8452" max="8694" width="23.25" style="1"/>
    <col min="8695" max="8695" width="13.125" style="1" customWidth="1"/>
    <col min="8696" max="8696" width="9.25" style="1" customWidth="1"/>
    <col min="8697" max="8703" width="23.25" style="1" hidden="1" customWidth="1"/>
    <col min="8704" max="8704" width="0.25" style="1" customWidth="1"/>
    <col min="8705" max="8705" width="12.625" style="1" customWidth="1"/>
    <col min="8706" max="8706" width="9.375" style="1" customWidth="1"/>
    <col min="8707" max="8707" width="11.125" style="1" customWidth="1"/>
    <col min="8708" max="8950" width="23.25" style="1"/>
    <col min="8951" max="8951" width="13.125" style="1" customWidth="1"/>
    <col min="8952" max="8952" width="9.25" style="1" customWidth="1"/>
    <col min="8953" max="8959" width="23.25" style="1" hidden="1" customWidth="1"/>
    <col min="8960" max="8960" width="0.25" style="1" customWidth="1"/>
    <col min="8961" max="8961" width="12.625" style="1" customWidth="1"/>
    <col min="8962" max="8962" width="9.375" style="1" customWidth="1"/>
    <col min="8963" max="8963" width="11.125" style="1" customWidth="1"/>
    <col min="8964" max="9206" width="23.25" style="1"/>
    <col min="9207" max="9207" width="13.125" style="1" customWidth="1"/>
    <col min="9208" max="9208" width="9.25" style="1" customWidth="1"/>
    <col min="9209" max="9215" width="23.25" style="1" hidden="1" customWidth="1"/>
    <col min="9216" max="9216" width="0.25" style="1" customWidth="1"/>
    <col min="9217" max="9217" width="12.625" style="1" customWidth="1"/>
    <col min="9218" max="9218" width="9.375" style="1" customWidth="1"/>
    <col min="9219" max="9219" width="11.125" style="1" customWidth="1"/>
    <col min="9220" max="9462" width="23.25" style="1"/>
    <col min="9463" max="9463" width="13.125" style="1" customWidth="1"/>
    <col min="9464" max="9464" width="9.25" style="1" customWidth="1"/>
    <col min="9465" max="9471" width="23.25" style="1" hidden="1" customWidth="1"/>
    <col min="9472" max="9472" width="0.25" style="1" customWidth="1"/>
    <col min="9473" max="9473" width="12.625" style="1" customWidth="1"/>
    <col min="9474" max="9474" width="9.375" style="1" customWidth="1"/>
    <col min="9475" max="9475" width="11.125" style="1" customWidth="1"/>
    <col min="9476" max="9718" width="23.25" style="1"/>
    <col min="9719" max="9719" width="13.125" style="1" customWidth="1"/>
    <col min="9720" max="9720" width="9.25" style="1" customWidth="1"/>
    <col min="9721" max="9727" width="23.25" style="1" hidden="1" customWidth="1"/>
    <col min="9728" max="9728" width="0.25" style="1" customWidth="1"/>
    <col min="9729" max="9729" width="12.625" style="1" customWidth="1"/>
    <col min="9730" max="9730" width="9.375" style="1" customWidth="1"/>
    <col min="9731" max="9731" width="11.125" style="1" customWidth="1"/>
    <col min="9732" max="9974" width="23.25" style="1"/>
    <col min="9975" max="9975" width="13.125" style="1" customWidth="1"/>
    <col min="9976" max="9976" width="9.25" style="1" customWidth="1"/>
    <col min="9977" max="9983" width="23.25" style="1" hidden="1" customWidth="1"/>
    <col min="9984" max="9984" width="0.25" style="1" customWidth="1"/>
    <col min="9985" max="9985" width="12.625" style="1" customWidth="1"/>
    <col min="9986" max="9986" width="9.375" style="1" customWidth="1"/>
    <col min="9987" max="9987" width="11.125" style="1" customWidth="1"/>
    <col min="9988" max="10230" width="23.25" style="1"/>
    <col min="10231" max="10231" width="13.125" style="1" customWidth="1"/>
    <col min="10232" max="10232" width="9.25" style="1" customWidth="1"/>
    <col min="10233" max="10239" width="23.25" style="1" hidden="1" customWidth="1"/>
    <col min="10240" max="10240" width="0.25" style="1" customWidth="1"/>
    <col min="10241" max="10241" width="12.625" style="1" customWidth="1"/>
    <col min="10242" max="10242" width="9.375" style="1" customWidth="1"/>
    <col min="10243" max="10243" width="11.125" style="1" customWidth="1"/>
    <col min="10244" max="10486" width="23.25" style="1"/>
    <col min="10487" max="10487" width="13.125" style="1" customWidth="1"/>
    <col min="10488" max="10488" width="9.25" style="1" customWidth="1"/>
    <col min="10489" max="10495" width="23.25" style="1" hidden="1" customWidth="1"/>
    <col min="10496" max="10496" width="0.25" style="1" customWidth="1"/>
    <col min="10497" max="10497" width="12.625" style="1" customWidth="1"/>
    <col min="10498" max="10498" width="9.375" style="1" customWidth="1"/>
    <col min="10499" max="10499" width="11.125" style="1" customWidth="1"/>
    <col min="10500" max="10742" width="23.25" style="1"/>
    <col min="10743" max="10743" width="13.125" style="1" customWidth="1"/>
    <col min="10744" max="10744" width="9.25" style="1" customWidth="1"/>
    <col min="10745" max="10751" width="23.25" style="1" hidden="1" customWidth="1"/>
    <col min="10752" max="10752" width="0.25" style="1" customWidth="1"/>
    <col min="10753" max="10753" width="12.625" style="1" customWidth="1"/>
    <col min="10754" max="10754" width="9.375" style="1" customWidth="1"/>
    <col min="10755" max="10755" width="11.125" style="1" customWidth="1"/>
    <col min="10756" max="10998" width="23.25" style="1"/>
    <col min="10999" max="10999" width="13.125" style="1" customWidth="1"/>
    <col min="11000" max="11000" width="9.25" style="1" customWidth="1"/>
    <col min="11001" max="11007" width="23.25" style="1" hidden="1" customWidth="1"/>
    <col min="11008" max="11008" width="0.25" style="1" customWidth="1"/>
    <col min="11009" max="11009" width="12.625" style="1" customWidth="1"/>
    <col min="11010" max="11010" width="9.375" style="1" customWidth="1"/>
    <col min="11011" max="11011" width="11.125" style="1" customWidth="1"/>
    <col min="11012" max="11254" width="23.25" style="1"/>
    <col min="11255" max="11255" width="13.125" style="1" customWidth="1"/>
    <col min="11256" max="11256" width="9.25" style="1" customWidth="1"/>
    <col min="11257" max="11263" width="23.25" style="1" hidden="1" customWidth="1"/>
    <col min="11264" max="11264" width="0.25" style="1" customWidth="1"/>
    <col min="11265" max="11265" width="12.625" style="1" customWidth="1"/>
    <col min="11266" max="11266" width="9.375" style="1" customWidth="1"/>
    <col min="11267" max="11267" width="11.125" style="1" customWidth="1"/>
    <col min="11268" max="11510" width="23.25" style="1"/>
    <col min="11511" max="11511" width="13.125" style="1" customWidth="1"/>
    <col min="11512" max="11512" width="9.25" style="1" customWidth="1"/>
    <col min="11513" max="11519" width="23.25" style="1" hidden="1" customWidth="1"/>
    <col min="11520" max="11520" width="0.25" style="1" customWidth="1"/>
    <col min="11521" max="11521" width="12.625" style="1" customWidth="1"/>
    <col min="11522" max="11522" width="9.375" style="1" customWidth="1"/>
    <col min="11523" max="11523" width="11.125" style="1" customWidth="1"/>
    <col min="11524" max="11766" width="23.25" style="1"/>
    <col min="11767" max="11767" width="13.125" style="1" customWidth="1"/>
    <col min="11768" max="11768" width="9.25" style="1" customWidth="1"/>
    <col min="11769" max="11775" width="23.25" style="1" hidden="1" customWidth="1"/>
    <col min="11776" max="11776" width="0.25" style="1" customWidth="1"/>
    <col min="11777" max="11777" width="12.625" style="1" customWidth="1"/>
    <col min="11778" max="11778" width="9.375" style="1" customWidth="1"/>
    <col min="11779" max="11779" width="11.125" style="1" customWidth="1"/>
    <col min="11780" max="12022" width="23.25" style="1"/>
    <col min="12023" max="12023" width="13.125" style="1" customWidth="1"/>
    <col min="12024" max="12024" width="9.25" style="1" customWidth="1"/>
    <col min="12025" max="12031" width="23.25" style="1" hidden="1" customWidth="1"/>
    <col min="12032" max="12032" width="0.25" style="1" customWidth="1"/>
    <col min="12033" max="12033" width="12.625" style="1" customWidth="1"/>
    <col min="12034" max="12034" width="9.375" style="1" customWidth="1"/>
    <col min="12035" max="12035" width="11.125" style="1" customWidth="1"/>
    <col min="12036" max="12278" width="23.25" style="1"/>
    <col min="12279" max="12279" width="13.125" style="1" customWidth="1"/>
    <col min="12280" max="12280" width="9.25" style="1" customWidth="1"/>
    <col min="12281" max="12287" width="23.25" style="1" hidden="1" customWidth="1"/>
    <col min="12288" max="12288" width="0.25" style="1" customWidth="1"/>
    <col min="12289" max="12289" width="12.625" style="1" customWidth="1"/>
    <col min="12290" max="12290" width="9.375" style="1" customWidth="1"/>
    <col min="12291" max="12291" width="11.125" style="1" customWidth="1"/>
    <col min="12292" max="12534" width="23.25" style="1"/>
    <col min="12535" max="12535" width="13.125" style="1" customWidth="1"/>
    <col min="12536" max="12536" width="9.25" style="1" customWidth="1"/>
    <col min="12537" max="12543" width="23.25" style="1" hidden="1" customWidth="1"/>
    <col min="12544" max="12544" width="0.25" style="1" customWidth="1"/>
    <col min="12545" max="12545" width="12.625" style="1" customWidth="1"/>
    <col min="12546" max="12546" width="9.375" style="1" customWidth="1"/>
    <col min="12547" max="12547" width="11.125" style="1" customWidth="1"/>
    <col min="12548" max="12790" width="23.25" style="1"/>
    <col min="12791" max="12791" width="13.125" style="1" customWidth="1"/>
    <col min="12792" max="12792" width="9.25" style="1" customWidth="1"/>
    <col min="12793" max="12799" width="23.25" style="1" hidden="1" customWidth="1"/>
    <col min="12800" max="12800" width="0.25" style="1" customWidth="1"/>
    <col min="12801" max="12801" width="12.625" style="1" customWidth="1"/>
    <col min="12802" max="12802" width="9.375" style="1" customWidth="1"/>
    <col min="12803" max="12803" width="11.125" style="1" customWidth="1"/>
    <col min="12804" max="13046" width="23.25" style="1"/>
    <col min="13047" max="13047" width="13.125" style="1" customWidth="1"/>
    <col min="13048" max="13048" width="9.25" style="1" customWidth="1"/>
    <col min="13049" max="13055" width="23.25" style="1" hidden="1" customWidth="1"/>
    <col min="13056" max="13056" width="0.25" style="1" customWidth="1"/>
    <col min="13057" max="13057" width="12.625" style="1" customWidth="1"/>
    <col min="13058" max="13058" width="9.375" style="1" customWidth="1"/>
    <col min="13059" max="13059" width="11.125" style="1" customWidth="1"/>
    <col min="13060" max="13302" width="23.25" style="1"/>
    <col min="13303" max="13303" width="13.125" style="1" customWidth="1"/>
    <col min="13304" max="13304" width="9.25" style="1" customWidth="1"/>
    <col min="13305" max="13311" width="23.25" style="1" hidden="1" customWidth="1"/>
    <col min="13312" max="13312" width="0.25" style="1" customWidth="1"/>
    <col min="13313" max="13313" width="12.625" style="1" customWidth="1"/>
    <col min="13314" max="13314" width="9.375" style="1" customWidth="1"/>
    <col min="13315" max="13315" width="11.125" style="1" customWidth="1"/>
    <col min="13316" max="13558" width="23.25" style="1"/>
    <col min="13559" max="13559" width="13.125" style="1" customWidth="1"/>
    <col min="13560" max="13560" width="9.25" style="1" customWidth="1"/>
    <col min="13561" max="13567" width="23.25" style="1" hidden="1" customWidth="1"/>
    <col min="13568" max="13568" width="0.25" style="1" customWidth="1"/>
    <col min="13569" max="13569" width="12.625" style="1" customWidth="1"/>
    <col min="13570" max="13570" width="9.375" style="1" customWidth="1"/>
    <col min="13571" max="13571" width="11.125" style="1" customWidth="1"/>
    <col min="13572" max="13814" width="23.25" style="1"/>
    <col min="13815" max="13815" width="13.125" style="1" customWidth="1"/>
    <col min="13816" max="13816" width="9.25" style="1" customWidth="1"/>
    <col min="13817" max="13823" width="23.25" style="1" hidden="1" customWidth="1"/>
    <col min="13824" max="13824" width="0.25" style="1" customWidth="1"/>
    <col min="13825" max="13825" width="12.625" style="1" customWidth="1"/>
    <col min="13826" max="13826" width="9.375" style="1" customWidth="1"/>
    <col min="13827" max="13827" width="11.125" style="1" customWidth="1"/>
    <col min="13828" max="14070" width="23.25" style="1"/>
    <col min="14071" max="14071" width="13.125" style="1" customWidth="1"/>
    <col min="14072" max="14072" width="9.25" style="1" customWidth="1"/>
    <col min="14073" max="14079" width="23.25" style="1" hidden="1" customWidth="1"/>
    <col min="14080" max="14080" width="0.25" style="1" customWidth="1"/>
    <col min="14081" max="14081" width="12.625" style="1" customWidth="1"/>
    <col min="14082" max="14082" width="9.375" style="1" customWidth="1"/>
    <col min="14083" max="14083" width="11.125" style="1" customWidth="1"/>
    <col min="14084" max="14326" width="23.25" style="1"/>
    <col min="14327" max="14327" width="13.125" style="1" customWidth="1"/>
    <col min="14328" max="14328" width="9.25" style="1" customWidth="1"/>
    <col min="14329" max="14335" width="23.25" style="1" hidden="1" customWidth="1"/>
    <col min="14336" max="14336" width="0.25" style="1" customWidth="1"/>
    <col min="14337" max="14337" width="12.625" style="1" customWidth="1"/>
    <col min="14338" max="14338" width="9.375" style="1" customWidth="1"/>
    <col min="14339" max="14339" width="11.125" style="1" customWidth="1"/>
    <col min="14340" max="14582" width="23.25" style="1"/>
    <col min="14583" max="14583" width="13.125" style="1" customWidth="1"/>
    <col min="14584" max="14584" width="9.25" style="1" customWidth="1"/>
    <col min="14585" max="14591" width="23.25" style="1" hidden="1" customWidth="1"/>
    <col min="14592" max="14592" width="0.25" style="1" customWidth="1"/>
    <col min="14593" max="14593" width="12.625" style="1" customWidth="1"/>
    <col min="14594" max="14594" width="9.375" style="1" customWidth="1"/>
    <col min="14595" max="14595" width="11.125" style="1" customWidth="1"/>
    <col min="14596" max="14838" width="23.25" style="1"/>
    <col min="14839" max="14839" width="13.125" style="1" customWidth="1"/>
    <col min="14840" max="14840" width="9.25" style="1" customWidth="1"/>
    <col min="14841" max="14847" width="23.25" style="1" hidden="1" customWidth="1"/>
    <col min="14848" max="14848" width="0.25" style="1" customWidth="1"/>
    <col min="14849" max="14849" width="12.625" style="1" customWidth="1"/>
    <col min="14850" max="14850" width="9.375" style="1" customWidth="1"/>
    <col min="14851" max="14851" width="11.125" style="1" customWidth="1"/>
    <col min="14852" max="15094" width="23.25" style="1"/>
    <col min="15095" max="15095" width="13.125" style="1" customWidth="1"/>
    <col min="15096" max="15096" width="9.25" style="1" customWidth="1"/>
    <col min="15097" max="15103" width="23.25" style="1" hidden="1" customWidth="1"/>
    <col min="15104" max="15104" width="0.25" style="1" customWidth="1"/>
    <col min="15105" max="15105" width="12.625" style="1" customWidth="1"/>
    <col min="15106" max="15106" width="9.375" style="1" customWidth="1"/>
    <col min="15107" max="15107" width="11.125" style="1" customWidth="1"/>
    <col min="15108" max="15350" width="23.25" style="1"/>
    <col min="15351" max="15351" width="13.125" style="1" customWidth="1"/>
    <col min="15352" max="15352" width="9.25" style="1" customWidth="1"/>
    <col min="15353" max="15359" width="23.25" style="1" hidden="1" customWidth="1"/>
    <col min="15360" max="15360" width="0.25" style="1" customWidth="1"/>
    <col min="15361" max="15361" width="12.625" style="1" customWidth="1"/>
    <col min="15362" max="15362" width="9.375" style="1" customWidth="1"/>
    <col min="15363" max="15363" width="11.125" style="1" customWidth="1"/>
    <col min="15364" max="15606" width="23.25" style="1"/>
    <col min="15607" max="15607" width="13.125" style="1" customWidth="1"/>
    <col min="15608" max="15608" width="9.25" style="1" customWidth="1"/>
    <col min="15609" max="15615" width="23.25" style="1" hidden="1" customWidth="1"/>
    <col min="15616" max="15616" width="0.25" style="1" customWidth="1"/>
    <col min="15617" max="15617" width="12.625" style="1" customWidth="1"/>
    <col min="15618" max="15618" width="9.375" style="1" customWidth="1"/>
    <col min="15619" max="15619" width="11.125" style="1" customWidth="1"/>
    <col min="15620" max="15862" width="23.25" style="1"/>
    <col min="15863" max="15863" width="13.125" style="1" customWidth="1"/>
    <col min="15864" max="15864" width="9.25" style="1" customWidth="1"/>
    <col min="15865" max="15871" width="23.25" style="1" hidden="1" customWidth="1"/>
    <col min="15872" max="15872" width="0.25" style="1" customWidth="1"/>
    <col min="15873" max="15873" width="12.625" style="1" customWidth="1"/>
    <col min="15874" max="15874" width="9.375" style="1" customWidth="1"/>
    <col min="15875" max="15875" width="11.125" style="1" customWidth="1"/>
    <col min="15876" max="16118" width="23.25" style="1"/>
    <col min="16119" max="16119" width="13.125" style="1" customWidth="1"/>
    <col min="16120" max="16120" width="9.25" style="1" customWidth="1"/>
    <col min="16121" max="16127" width="23.25" style="1" hidden="1" customWidth="1"/>
    <col min="16128" max="16128" width="0.25" style="1" customWidth="1"/>
    <col min="16129" max="16129" width="12.625" style="1" customWidth="1"/>
    <col min="16130" max="16130" width="9.375" style="1" customWidth="1"/>
    <col min="16131" max="16131" width="11.125" style="1" customWidth="1"/>
    <col min="16132" max="16384" width="23.25" style="1"/>
  </cols>
  <sheetData>
    <row r="1" customHeight="1" spans="1:2">
      <c r="A1" s="2" t="s">
        <v>0</v>
      </c>
      <c r="B1" s="2"/>
    </row>
    <row r="2" ht="43.5" customHeight="1" spans="1:5">
      <c r="A2" s="3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1" customHeight="1" spans="1:5">
      <c r="A4" s="4">
        <v>1</v>
      </c>
      <c r="B4" s="4" t="s">
        <v>7</v>
      </c>
      <c r="C4" s="5" t="s">
        <v>8</v>
      </c>
      <c r="D4" s="4" t="s">
        <v>9</v>
      </c>
      <c r="E4" s="4" t="s">
        <v>10</v>
      </c>
    </row>
    <row r="5" customFormat="1" customHeight="1" spans="1:5">
      <c r="A5" s="4">
        <v>2</v>
      </c>
      <c r="B5" s="4" t="s">
        <v>11</v>
      </c>
      <c r="C5" s="5" t="s">
        <v>12</v>
      </c>
      <c r="D5" s="4" t="s">
        <v>9</v>
      </c>
      <c r="E5" s="4" t="s">
        <v>10</v>
      </c>
    </row>
    <row r="6" customFormat="1" customHeight="1" spans="1:5">
      <c r="A6" s="4">
        <v>3</v>
      </c>
      <c r="B6" s="4" t="s">
        <v>11</v>
      </c>
      <c r="C6" s="5" t="s">
        <v>13</v>
      </c>
      <c r="D6" s="4" t="s">
        <v>9</v>
      </c>
      <c r="E6" s="4" t="s">
        <v>10</v>
      </c>
    </row>
    <row r="7" customFormat="1" customHeight="1" spans="1:5">
      <c r="A7" s="4">
        <v>4</v>
      </c>
      <c r="B7" s="4" t="s">
        <v>11</v>
      </c>
      <c r="C7" s="5" t="s">
        <v>14</v>
      </c>
      <c r="D7" s="4" t="s">
        <v>9</v>
      </c>
      <c r="E7" s="4" t="s">
        <v>10</v>
      </c>
    </row>
    <row r="8" customFormat="1" customHeight="1" spans="1:5">
      <c r="A8" s="4">
        <v>5</v>
      </c>
      <c r="B8" s="4" t="s">
        <v>11</v>
      </c>
      <c r="C8" s="5" t="s">
        <v>15</v>
      </c>
      <c r="D8" s="4" t="s">
        <v>9</v>
      </c>
      <c r="E8" s="4" t="s">
        <v>10</v>
      </c>
    </row>
    <row r="9" customFormat="1" customHeight="1" spans="1:5">
      <c r="A9" s="4">
        <v>6</v>
      </c>
      <c r="B9" s="4" t="s">
        <v>11</v>
      </c>
      <c r="C9" s="5" t="s">
        <v>16</v>
      </c>
      <c r="D9" s="4" t="s">
        <v>9</v>
      </c>
      <c r="E9" s="4" t="s">
        <v>10</v>
      </c>
    </row>
    <row r="10" customFormat="1" customHeight="1" spans="1:5">
      <c r="A10" s="4">
        <v>7</v>
      </c>
      <c r="B10" s="4" t="s">
        <v>11</v>
      </c>
      <c r="C10" s="5" t="s">
        <v>17</v>
      </c>
      <c r="D10" s="4" t="s">
        <v>9</v>
      </c>
      <c r="E10" s="4" t="s">
        <v>10</v>
      </c>
    </row>
    <row r="11" customFormat="1" customHeight="1" spans="1:5">
      <c r="A11" s="4">
        <v>8</v>
      </c>
      <c r="B11" s="4" t="s">
        <v>11</v>
      </c>
      <c r="C11" s="5" t="s">
        <v>18</v>
      </c>
      <c r="D11" s="4" t="s">
        <v>9</v>
      </c>
      <c r="E11" s="4" t="s">
        <v>10</v>
      </c>
    </row>
    <row r="12" customFormat="1" customHeight="1" spans="1:5">
      <c r="A12" s="4">
        <v>9</v>
      </c>
      <c r="B12" s="4" t="s">
        <v>11</v>
      </c>
      <c r="C12" s="5" t="s">
        <v>19</v>
      </c>
      <c r="D12" s="4" t="s">
        <v>9</v>
      </c>
      <c r="E12" s="4" t="s">
        <v>10</v>
      </c>
    </row>
    <row r="13" customFormat="1" customHeight="1" spans="1:5">
      <c r="A13" s="4">
        <v>10</v>
      </c>
      <c r="B13" s="4" t="s">
        <v>11</v>
      </c>
      <c r="C13" s="5" t="s">
        <v>20</v>
      </c>
      <c r="D13" s="4" t="s">
        <v>9</v>
      </c>
      <c r="E13" s="4" t="s">
        <v>10</v>
      </c>
    </row>
    <row r="14" customFormat="1" customHeight="1" spans="1:5">
      <c r="A14" s="4">
        <v>11</v>
      </c>
      <c r="B14" s="4" t="s">
        <v>11</v>
      </c>
      <c r="C14" s="5" t="s">
        <v>21</v>
      </c>
      <c r="D14" s="4" t="s">
        <v>9</v>
      </c>
      <c r="E14" s="4" t="s">
        <v>10</v>
      </c>
    </row>
    <row r="15" customFormat="1" customHeight="1" spans="1:5">
      <c r="A15" s="4">
        <v>12</v>
      </c>
      <c r="B15" s="4" t="s">
        <v>11</v>
      </c>
      <c r="C15" s="5" t="s">
        <v>22</v>
      </c>
      <c r="D15" s="4" t="s">
        <v>9</v>
      </c>
      <c r="E15" s="4" t="s">
        <v>10</v>
      </c>
    </row>
    <row r="16" customFormat="1" customHeight="1" spans="1:5">
      <c r="A16" s="4">
        <v>13</v>
      </c>
      <c r="B16" s="4" t="s">
        <v>11</v>
      </c>
      <c r="C16" s="5" t="s">
        <v>23</v>
      </c>
      <c r="D16" s="4" t="s">
        <v>9</v>
      </c>
      <c r="E16" s="4" t="s">
        <v>10</v>
      </c>
    </row>
    <row r="17" customFormat="1" customHeight="1" spans="1:5">
      <c r="A17" s="4">
        <v>14</v>
      </c>
      <c r="B17" s="4" t="s">
        <v>11</v>
      </c>
      <c r="C17" s="5" t="s">
        <v>24</v>
      </c>
      <c r="D17" s="4" t="s">
        <v>9</v>
      </c>
      <c r="E17" s="4" t="s">
        <v>10</v>
      </c>
    </row>
    <row r="18" customFormat="1" customHeight="1" spans="1:5">
      <c r="A18" s="4">
        <v>15</v>
      </c>
      <c r="B18" s="4" t="s">
        <v>11</v>
      </c>
      <c r="C18" s="5" t="s">
        <v>25</v>
      </c>
      <c r="D18" s="4" t="s">
        <v>9</v>
      </c>
      <c r="E18" s="4" t="s">
        <v>10</v>
      </c>
    </row>
    <row r="19" customFormat="1" customHeight="1" spans="1:5">
      <c r="A19" s="4">
        <v>16</v>
      </c>
      <c r="B19" s="4" t="s">
        <v>11</v>
      </c>
      <c r="C19" s="5" t="s">
        <v>26</v>
      </c>
      <c r="D19" s="4" t="s">
        <v>9</v>
      </c>
      <c r="E19" s="4" t="s">
        <v>10</v>
      </c>
    </row>
    <row r="20" customFormat="1" customHeight="1" spans="1:5">
      <c r="A20" s="4">
        <v>17</v>
      </c>
      <c r="B20" s="4" t="s">
        <v>11</v>
      </c>
      <c r="C20" s="5" t="s">
        <v>27</v>
      </c>
      <c r="D20" s="4" t="s">
        <v>9</v>
      </c>
      <c r="E20" s="4" t="s">
        <v>10</v>
      </c>
    </row>
    <row r="21" customFormat="1" customHeight="1" spans="1:5">
      <c r="A21" s="4">
        <v>18</v>
      </c>
      <c r="B21" s="4" t="s">
        <v>11</v>
      </c>
      <c r="C21" s="5" t="s">
        <v>28</v>
      </c>
      <c r="D21" s="4" t="s">
        <v>9</v>
      </c>
      <c r="E21" s="4" t="s">
        <v>10</v>
      </c>
    </row>
    <row r="22" customFormat="1" customHeight="1" spans="1:5">
      <c r="A22" s="4">
        <v>19</v>
      </c>
      <c r="B22" s="4" t="s">
        <v>11</v>
      </c>
      <c r="C22" s="5" t="s">
        <v>29</v>
      </c>
      <c r="D22" s="4" t="s">
        <v>9</v>
      </c>
      <c r="E22" s="4" t="s">
        <v>10</v>
      </c>
    </row>
    <row r="23" customFormat="1" customHeight="1" spans="1:5">
      <c r="A23" s="4">
        <v>20</v>
      </c>
      <c r="B23" s="4" t="s">
        <v>11</v>
      </c>
      <c r="C23" s="5" t="s">
        <v>30</v>
      </c>
      <c r="D23" s="4" t="s">
        <v>9</v>
      </c>
      <c r="E23" s="4" t="s">
        <v>10</v>
      </c>
    </row>
    <row r="24" customFormat="1" customHeight="1" spans="1:5">
      <c r="A24" s="4">
        <v>21</v>
      </c>
      <c r="B24" s="4" t="s">
        <v>11</v>
      </c>
      <c r="C24" s="5" t="s">
        <v>31</v>
      </c>
      <c r="D24" s="4" t="s">
        <v>9</v>
      </c>
      <c r="E24" s="4" t="s">
        <v>10</v>
      </c>
    </row>
    <row r="25" customFormat="1" customHeight="1" spans="1:5">
      <c r="A25" s="4">
        <v>22</v>
      </c>
      <c r="B25" s="4" t="s">
        <v>11</v>
      </c>
      <c r="C25" s="5" t="s">
        <v>32</v>
      </c>
      <c r="D25" s="4" t="s">
        <v>9</v>
      </c>
      <c r="E25" s="4" t="s">
        <v>10</v>
      </c>
    </row>
    <row r="26" customFormat="1" customHeight="1" spans="1:5">
      <c r="A26" s="4">
        <v>23</v>
      </c>
      <c r="B26" s="4" t="s">
        <v>11</v>
      </c>
      <c r="C26" s="5" t="s">
        <v>33</v>
      </c>
      <c r="D26" s="4" t="s">
        <v>9</v>
      </c>
      <c r="E26" s="4" t="s">
        <v>10</v>
      </c>
    </row>
    <row r="27" customFormat="1" customHeight="1" spans="1:5">
      <c r="A27" s="4">
        <v>24</v>
      </c>
      <c r="B27" s="4" t="s">
        <v>11</v>
      </c>
      <c r="C27" s="5" t="s">
        <v>34</v>
      </c>
      <c r="D27" s="4" t="s">
        <v>9</v>
      </c>
      <c r="E27" s="4" t="s">
        <v>10</v>
      </c>
    </row>
    <row r="28" customFormat="1" customHeight="1" spans="1:5">
      <c r="A28" s="4">
        <v>25</v>
      </c>
      <c r="B28" s="4" t="s">
        <v>11</v>
      </c>
      <c r="C28" s="5" t="s">
        <v>35</v>
      </c>
      <c r="D28" s="4" t="s">
        <v>9</v>
      </c>
      <c r="E28" s="4" t="s">
        <v>10</v>
      </c>
    </row>
    <row r="29" customFormat="1" customHeight="1" spans="1:5">
      <c r="A29" s="4">
        <v>26</v>
      </c>
      <c r="B29" s="4" t="s">
        <v>11</v>
      </c>
      <c r="C29" s="5" t="s">
        <v>36</v>
      </c>
      <c r="D29" s="4" t="s">
        <v>9</v>
      </c>
      <c r="E29" s="4" t="s">
        <v>10</v>
      </c>
    </row>
    <row r="30" customFormat="1" customHeight="1" spans="1:5">
      <c r="A30" s="4">
        <v>27</v>
      </c>
      <c r="B30" s="4" t="s">
        <v>11</v>
      </c>
      <c r="C30" s="5" t="s">
        <v>37</v>
      </c>
      <c r="D30" s="4" t="s">
        <v>9</v>
      </c>
      <c r="E30" s="4" t="s">
        <v>10</v>
      </c>
    </row>
    <row r="31" customFormat="1" customHeight="1" spans="1:5">
      <c r="A31" s="4">
        <v>28</v>
      </c>
      <c r="B31" s="4" t="s">
        <v>11</v>
      </c>
      <c r="C31" s="5" t="s">
        <v>38</v>
      </c>
      <c r="D31" s="4" t="s">
        <v>9</v>
      </c>
      <c r="E31" s="4" t="s">
        <v>10</v>
      </c>
    </row>
    <row r="32" customFormat="1" customHeight="1" spans="1:5">
      <c r="A32" s="4">
        <v>29</v>
      </c>
      <c r="B32" s="4" t="s">
        <v>11</v>
      </c>
      <c r="C32" s="5" t="s">
        <v>39</v>
      </c>
      <c r="D32" s="4" t="s">
        <v>9</v>
      </c>
      <c r="E32" s="4" t="s">
        <v>10</v>
      </c>
    </row>
    <row r="33" customFormat="1" customHeight="1" spans="1:5">
      <c r="A33" s="4">
        <v>30</v>
      </c>
      <c r="B33" s="4" t="s">
        <v>11</v>
      </c>
      <c r="C33" s="5" t="s">
        <v>40</v>
      </c>
      <c r="D33" s="4" t="s">
        <v>9</v>
      </c>
      <c r="E33" s="4" t="s">
        <v>10</v>
      </c>
    </row>
    <row r="34" customFormat="1" customHeight="1" spans="1:5">
      <c r="A34" s="4">
        <v>31</v>
      </c>
      <c r="B34" s="4" t="s">
        <v>11</v>
      </c>
      <c r="C34" s="5" t="s">
        <v>41</v>
      </c>
      <c r="D34" s="4" t="s">
        <v>9</v>
      </c>
      <c r="E34" s="4" t="s">
        <v>10</v>
      </c>
    </row>
    <row r="35" customFormat="1" customHeight="1" spans="1:5">
      <c r="A35" s="4">
        <v>32</v>
      </c>
      <c r="B35" s="4" t="s">
        <v>11</v>
      </c>
      <c r="C35" s="5" t="s">
        <v>42</v>
      </c>
      <c r="D35" s="4" t="s">
        <v>9</v>
      </c>
      <c r="E35" s="4" t="s">
        <v>10</v>
      </c>
    </row>
    <row r="36" customFormat="1" customHeight="1" spans="1:5">
      <c r="A36" s="4">
        <v>33</v>
      </c>
      <c r="B36" s="4" t="s">
        <v>11</v>
      </c>
      <c r="C36" s="5" t="s">
        <v>43</v>
      </c>
      <c r="D36" s="4" t="s">
        <v>9</v>
      </c>
      <c r="E36" s="4" t="s">
        <v>10</v>
      </c>
    </row>
    <row r="37" customFormat="1" customHeight="1" spans="1:5">
      <c r="A37" s="4">
        <v>34</v>
      </c>
      <c r="B37" s="4" t="s">
        <v>11</v>
      </c>
      <c r="C37" s="5" t="s">
        <v>44</v>
      </c>
      <c r="D37" s="4" t="s">
        <v>9</v>
      </c>
      <c r="E37" s="4" t="s">
        <v>10</v>
      </c>
    </row>
    <row r="38" customFormat="1" customHeight="1" spans="1:5">
      <c r="A38" s="4">
        <v>35</v>
      </c>
      <c r="B38" s="4" t="s">
        <v>11</v>
      </c>
      <c r="C38" s="5" t="s">
        <v>45</v>
      </c>
      <c r="D38" s="4" t="s">
        <v>9</v>
      </c>
      <c r="E38" s="4" t="s">
        <v>10</v>
      </c>
    </row>
    <row r="39" customFormat="1" customHeight="1" spans="1:5">
      <c r="A39" s="4">
        <v>36</v>
      </c>
      <c r="B39" s="4" t="s">
        <v>11</v>
      </c>
      <c r="C39" s="5" t="s">
        <v>46</v>
      </c>
      <c r="D39" s="4" t="s">
        <v>9</v>
      </c>
      <c r="E39" s="4" t="s">
        <v>10</v>
      </c>
    </row>
    <row r="40" customFormat="1" customHeight="1" spans="1:5">
      <c r="A40" s="4">
        <v>37</v>
      </c>
      <c r="B40" s="4" t="s">
        <v>11</v>
      </c>
      <c r="C40" s="5" t="s">
        <v>47</v>
      </c>
      <c r="D40" s="4" t="s">
        <v>9</v>
      </c>
      <c r="E40" s="4" t="s">
        <v>10</v>
      </c>
    </row>
    <row r="41" customFormat="1" customHeight="1" spans="1:5">
      <c r="A41" s="4">
        <v>38</v>
      </c>
      <c r="B41" s="4" t="s">
        <v>11</v>
      </c>
      <c r="C41" s="5" t="s">
        <v>48</v>
      </c>
      <c r="D41" s="4" t="s">
        <v>9</v>
      </c>
      <c r="E41" s="4" t="s">
        <v>10</v>
      </c>
    </row>
    <row r="42" customFormat="1" customHeight="1" spans="1:5">
      <c r="A42" s="4">
        <v>39</v>
      </c>
      <c r="B42" s="4" t="s">
        <v>11</v>
      </c>
      <c r="C42" s="5" t="s">
        <v>49</v>
      </c>
      <c r="D42" s="4" t="s">
        <v>9</v>
      </c>
      <c r="E42" s="4" t="s">
        <v>10</v>
      </c>
    </row>
    <row r="43" customFormat="1" customHeight="1" spans="1:5">
      <c r="A43" s="4">
        <v>40</v>
      </c>
      <c r="B43" s="4" t="s">
        <v>11</v>
      </c>
      <c r="C43" s="5" t="s">
        <v>50</v>
      </c>
      <c r="D43" s="4" t="s">
        <v>9</v>
      </c>
      <c r="E43" s="4" t="s">
        <v>10</v>
      </c>
    </row>
    <row r="44" customFormat="1" customHeight="1" spans="1:5">
      <c r="A44" s="4">
        <v>41</v>
      </c>
      <c r="B44" s="4" t="s">
        <v>11</v>
      </c>
      <c r="C44" s="5" t="s">
        <v>51</v>
      </c>
      <c r="D44" s="4" t="s">
        <v>9</v>
      </c>
      <c r="E44" s="4" t="s">
        <v>10</v>
      </c>
    </row>
    <row r="45" customFormat="1" customHeight="1" spans="1:5">
      <c r="A45" s="4">
        <v>42</v>
      </c>
      <c r="B45" s="4" t="s">
        <v>11</v>
      </c>
      <c r="C45" s="5" t="s">
        <v>52</v>
      </c>
      <c r="D45" s="4" t="s">
        <v>9</v>
      </c>
      <c r="E45" s="4" t="s">
        <v>10</v>
      </c>
    </row>
    <row r="46" customFormat="1" customHeight="1" spans="1:5">
      <c r="A46" s="4">
        <v>43</v>
      </c>
      <c r="B46" s="4" t="s">
        <v>11</v>
      </c>
      <c r="C46" s="5" t="s">
        <v>53</v>
      </c>
      <c r="D46" s="4" t="s">
        <v>9</v>
      </c>
      <c r="E46" s="4" t="s">
        <v>10</v>
      </c>
    </row>
    <row r="47" customFormat="1" customHeight="1" spans="1:5">
      <c r="A47" s="4">
        <v>44</v>
      </c>
      <c r="B47" s="4" t="s">
        <v>11</v>
      </c>
      <c r="C47" s="5" t="s">
        <v>54</v>
      </c>
      <c r="D47" s="4" t="s">
        <v>9</v>
      </c>
      <c r="E47" s="4" t="s">
        <v>10</v>
      </c>
    </row>
    <row r="48" customFormat="1" customHeight="1" spans="1:5">
      <c r="A48" s="4">
        <v>45</v>
      </c>
      <c r="B48" s="4" t="s">
        <v>55</v>
      </c>
      <c r="C48" s="5" t="s">
        <v>56</v>
      </c>
      <c r="D48" s="4" t="s">
        <v>9</v>
      </c>
      <c r="E48" s="4" t="s">
        <v>10</v>
      </c>
    </row>
    <row r="49" customFormat="1" customHeight="1" spans="1:5">
      <c r="A49" s="4">
        <v>46</v>
      </c>
      <c r="B49" s="4" t="s">
        <v>55</v>
      </c>
      <c r="C49" s="5" t="s">
        <v>57</v>
      </c>
      <c r="D49" s="4" t="s">
        <v>9</v>
      </c>
      <c r="E49" s="4" t="s">
        <v>10</v>
      </c>
    </row>
    <row r="50" customFormat="1" customHeight="1" spans="1:5">
      <c r="A50" s="4">
        <v>47</v>
      </c>
      <c r="B50" s="4" t="s">
        <v>55</v>
      </c>
      <c r="C50" s="5" t="s">
        <v>58</v>
      </c>
      <c r="D50" s="4" t="s">
        <v>9</v>
      </c>
      <c r="E50" s="4" t="s">
        <v>10</v>
      </c>
    </row>
    <row r="51" customFormat="1" customHeight="1" spans="1:5">
      <c r="A51" s="4">
        <v>48</v>
      </c>
      <c r="B51" s="4" t="s">
        <v>55</v>
      </c>
      <c r="C51" s="5" t="s">
        <v>59</v>
      </c>
      <c r="D51" s="4" t="s">
        <v>9</v>
      </c>
      <c r="E51" s="4" t="s">
        <v>10</v>
      </c>
    </row>
    <row r="52" customFormat="1" customHeight="1" spans="1:5">
      <c r="A52" s="4">
        <v>49</v>
      </c>
      <c r="B52" s="4" t="s">
        <v>55</v>
      </c>
      <c r="C52" s="5" t="s">
        <v>60</v>
      </c>
      <c r="D52" s="4" t="s">
        <v>9</v>
      </c>
      <c r="E52" s="4" t="s">
        <v>10</v>
      </c>
    </row>
    <row r="53" customFormat="1" customHeight="1" spans="1:5">
      <c r="A53" s="4">
        <v>50</v>
      </c>
      <c r="B53" s="4" t="s">
        <v>55</v>
      </c>
      <c r="C53" s="5" t="s">
        <v>61</v>
      </c>
      <c r="D53" s="4" t="s">
        <v>9</v>
      </c>
      <c r="E53" s="4" t="s">
        <v>10</v>
      </c>
    </row>
    <row r="54" customFormat="1" customHeight="1" spans="1:5">
      <c r="A54" s="4">
        <v>51</v>
      </c>
      <c r="B54" s="4" t="s">
        <v>55</v>
      </c>
      <c r="C54" s="5" t="s">
        <v>62</v>
      </c>
      <c r="D54" s="4" t="s">
        <v>9</v>
      </c>
      <c r="E54" s="4" t="s">
        <v>10</v>
      </c>
    </row>
    <row r="55" customFormat="1" customHeight="1" spans="1:5">
      <c r="A55" s="4">
        <v>52</v>
      </c>
      <c r="B55" s="4" t="s">
        <v>55</v>
      </c>
      <c r="C55" s="5" t="s">
        <v>63</v>
      </c>
      <c r="D55" s="4" t="s">
        <v>9</v>
      </c>
      <c r="E55" s="4" t="s">
        <v>10</v>
      </c>
    </row>
    <row r="56" customFormat="1" customHeight="1" spans="1:5">
      <c r="A56" s="4">
        <v>53</v>
      </c>
      <c r="B56" s="4" t="s">
        <v>55</v>
      </c>
      <c r="C56" s="5" t="s">
        <v>64</v>
      </c>
      <c r="D56" s="4" t="s">
        <v>9</v>
      </c>
      <c r="E56" s="4" t="s">
        <v>10</v>
      </c>
    </row>
    <row r="57" customFormat="1" customHeight="1" spans="1:5">
      <c r="A57" s="4">
        <v>54</v>
      </c>
      <c r="B57" s="4" t="s">
        <v>55</v>
      </c>
      <c r="C57" s="5" t="s">
        <v>65</v>
      </c>
      <c r="D57" s="4" t="s">
        <v>9</v>
      </c>
      <c r="E57" s="4" t="s">
        <v>10</v>
      </c>
    </row>
    <row r="58" customFormat="1" customHeight="1" spans="1:5">
      <c r="A58" s="4">
        <v>55</v>
      </c>
      <c r="B58" s="4" t="s">
        <v>55</v>
      </c>
      <c r="C58" s="5" t="s">
        <v>66</v>
      </c>
      <c r="D58" s="4" t="s">
        <v>9</v>
      </c>
      <c r="E58" s="4" t="s">
        <v>10</v>
      </c>
    </row>
    <row r="59" customFormat="1" customHeight="1" spans="1:5">
      <c r="A59" s="4">
        <v>56</v>
      </c>
      <c r="B59" s="4" t="s">
        <v>55</v>
      </c>
      <c r="C59" s="5" t="s">
        <v>67</v>
      </c>
      <c r="D59" s="4" t="s">
        <v>9</v>
      </c>
      <c r="E59" s="4" t="s">
        <v>10</v>
      </c>
    </row>
    <row r="60" customFormat="1" customHeight="1" spans="1:5">
      <c r="A60" s="4">
        <v>57</v>
      </c>
      <c r="B60" s="4" t="s">
        <v>55</v>
      </c>
      <c r="C60" s="5" t="s">
        <v>68</v>
      </c>
      <c r="D60" s="4" t="s">
        <v>9</v>
      </c>
      <c r="E60" s="4" t="s">
        <v>10</v>
      </c>
    </row>
    <row r="61" customFormat="1" customHeight="1" spans="1:5">
      <c r="A61" s="4">
        <v>58</v>
      </c>
      <c r="B61" s="4" t="s">
        <v>55</v>
      </c>
      <c r="C61" s="5" t="s">
        <v>69</v>
      </c>
      <c r="D61" s="4" t="s">
        <v>9</v>
      </c>
      <c r="E61" s="4" t="s">
        <v>10</v>
      </c>
    </row>
    <row r="62" customFormat="1" customHeight="1" spans="1:5">
      <c r="A62" s="4">
        <v>59</v>
      </c>
      <c r="B62" s="4" t="s">
        <v>55</v>
      </c>
      <c r="C62" s="5" t="s">
        <v>70</v>
      </c>
      <c r="D62" s="4" t="s">
        <v>9</v>
      </c>
      <c r="E62" s="4" t="s">
        <v>10</v>
      </c>
    </row>
    <row r="63" customFormat="1" customHeight="1" spans="1:5">
      <c r="A63" s="4">
        <v>60</v>
      </c>
      <c r="B63" s="4" t="s">
        <v>71</v>
      </c>
      <c r="C63" s="5" t="s">
        <v>72</v>
      </c>
      <c r="D63" s="4" t="s">
        <v>9</v>
      </c>
      <c r="E63" s="4" t="s">
        <v>10</v>
      </c>
    </row>
    <row r="64" customFormat="1" customHeight="1" spans="1:5">
      <c r="A64" s="4">
        <v>61</v>
      </c>
      <c r="B64" s="4" t="s">
        <v>71</v>
      </c>
      <c r="C64" s="5" t="s">
        <v>73</v>
      </c>
      <c r="D64" s="4" t="s">
        <v>9</v>
      </c>
      <c r="E64" s="4" t="s">
        <v>10</v>
      </c>
    </row>
    <row r="65" customFormat="1" customHeight="1" spans="1:5">
      <c r="A65" s="4">
        <v>62</v>
      </c>
      <c r="B65" s="4" t="s">
        <v>74</v>
      </c>
      <c r="C65" s="5" t="s">
        <v>75</v>
      </c>
      <c r="D65" s="4" t="s">
        <v>9</v>
      </c>
      <c r="E65" s="4" t="s">
        <v>10</v>
      </c>
    </row>
    <row r="66" customFormat="1" customHeight="1" spans="1:5">
      <c r="A66" s="4">
        <v>63</v>
      </c>
      <c r="B66" s="4" t="s">
        <v>74</v>
      </c>
      <c r="C66" s="5" t="s">
        <v>76</v>
      </c>
      <c r="D66" s="4" t="s">
        <v>9</v>
      </c>
      <c r="E66" s="4" t="s">
        <v>10</v>
      </c>
    </row>
    <row r="67" customFormat="1" customHeight="1" spans="1:5">
      <c r="A67" s="4">
        <v>64</v>
      </c>
      <c r="B67" s="4" t="s">
        <v>74</v>
      </c>
      <c r="C67" s="5" t="s">
        <v>77</v>
      </c>
      <c r="D67" s="4" t="s">
        <v>9</v>
      </c>
      <c r="E67" s="4" t="s">
        <v>10</v>
      </c>
    </row>
    <row r="68" customFormat="1" customHeight="1" spans="1:5">
      <c r="A68" s="4">
        <v>65</v>
      </c>
      <c r="B68" s="4" t="s">
        <v>74</v>
      </c>
      <c r="C68" s="5" t="s">
        <v>78</v>
      </c>
      <c r="D68" s="4" t="s">
        <v>9</v>
      </c>
      <c r="E68" s="4" t="s">
        <v>10</v>
      </c>
    </row>
    <row r="69" customFormat="1" customHeight="1" spans="1:5">
      <c r="A69" s="4">
        <v>66</v>
      </c>
      <c r="B69" s="4" t="s">
        <v>74</v>
      </c>
      <c r="C69" s="5" t="s">
        <v>79</v>
      </c>
      <c r="D69" s="4" t="s">
        <v>9</v>
      </c>
      <c r="E69" s="4" t="s">
        <v>10</v>
      </c>
    </row>
    <row r="70" customFormat="1" customHeight="1" spans="1:5">
      <c r="A70" s="4">
        <v>67</v>
      </c>
      <c r="B70" s="4" t="s">
        <v>80</v>
      </c>
      <c r="C70" s="5" t="s">
        <v>81</v>
      </c>
      <c r="D70" s="4" t="s">
        <v>9</v>
      </c>
      <c r="E70" s="4" t="s">
        <v>10</v>
      </c>
    </row>
    <row r="71" customFormat="1" customHeight="1" spans="1:5">
      <c r="A71" s="4">
        <v>68</v>
      </c>
      <c r="B71" s="4" t="s">
        <v>82</v>
      </c>
      <c r="C71" s="5" t="s">
        <v>83</v>
      </c>
      <c r="D71" s="4" t="s">
        <v>9</v>
      </c>
      <c r="E71" s="4" t="s">
        <v>10</v>
      </c>
    </row>
    <row r="72" customFormat="1" customHeight="1" spans="1:5">
      <c r="A72" s="4">
        <v>69</v>
      </c>
      <c r="B72" s="4" t="s">
        <v>84</v>
      </c>
      <c r="C72" s="5" t="s">
        <v>85</v>
      </c>
      <c r="D72" s="4" t="s">
        <v>9</v>
      </c>
      <c r="E72" s="4" t="s">
        <v>10</v>
      </c>
    </row>
    <row r="73" customFormat="1" customHeight="1" spans="1:5">
      <c r="A73" s="4">
        <v>70</v>
      </c>
      <c r="B73" s="4" t="s">
        <v>86</v>
      </c>
      <c r="C73" s="5" t="s">
        <v>87</v>
      </c>
      <c r="D73" s="4" t="s">
        <v>9</v>
      </c>
      <c r="E73" s="4" t="s">
        <v>10</v>
      </c>
    </row>
    <row r="74" customFormat="1" customHeight="1" spans="1:5">
      <c r="A74" s="4">
        <v>71</v>
      </c>
      <c r="B74" s="4" t="s">
        <v>86</v>
      </c>
      <c r="C74" s="5" t="s">
        <v>88</v>
      </c>
      <c r="D74" s="4" t="s">
        <v>9</v>
      </c>
      <c r="E74" s="4" t="s">
        <v>10</v>
      </c>
    </row>
    <row r="75" customFormat="1" customHeight="1" spans="1:5">
      <c r="A75" s="4">
        <v>72</v>
      </c>
      <c r="B75" s="4" t="s">
        <v>86</v>
      </c>
      <c r="C75" s="5" t="s">
        <v>89</v>
      </c>
      <c r="D75" s="4" t="s">
        <v>9</v>
      </c>
      <c r="E75" s="4" t="s">
        <v>10</v>
      </c>
    </row>
    <row r="76" customFormat="1" customHeight="1" spans="1:5">
      <c r="A76" s="4">
        <v>73</v>
      </c>
      <c r="B76" s="4" t="s">
        <v>86</v>
      </c>
      <c r="C76" s="5" t="s">
        <v>90</v>
      </c>
      <c r="D76" s="4" t="s">
        <v>9</v>
      </c>
      <c r="E76" s="4" t="s">
        <v>10</v>
      </c>
    </row>
    <row r="77" customFormat="1" customHeight="1" spans="1:5">
      <c r="A77" s="4">
        <v>74</v>
      </c>
      <c r="B77" s="4" t="s">
        <v>86</v>
      </c>
      <c r="C77" s="5" t="s">
        <v>91</v>
      </c>
      <c r="D77" s="4" t="s">
        <v>9</v>
      </c>
      <c r="E77" s="4" t="s">
        <v>10</v>
      </c>
    </row>
    <row r="78" customFormat="1" customHeight="1" spans="1:5">
      <c r="A78" s="4">
        <v>75</v>
      </c>
      <c r="B78" s="4" t="s">
        <v>92</v>
      </c>
      <c r="C78" s="5" t="s">
        <v>93</v>
      </c>
      <c r="D78" s="4" t="s">
        <v>9</v>
      </c>
      <c r="E78" s="4" t="s">
        <v>10</v>
      </c>
    </row>
    <row r="79" customFormat="1" customHeight="1" spans="1:5">
      <c r="A79" s="4">
        <v>76</v>
      </c>
      <c r="B79" s="6" t="s">
        <v>94</v>
      </c>
      <c r="C79" s="6" t="str">
        <f>"130321"</f>
        <v>130321</v>
      </c>
      <c r="D79" s="7">
        <v>97</v>
      </c>
      <c r="E79" s="6" t="s">
        <v>10</v>
      </c>
    </row>
    <row r="80" customFormat="1" customHeight="1" spans="1:5">
      <c r="A80" s="4">
        <v>77</v>
      </c>
      <c r="B80" s="6" t="s">
        <v>94</v>
      </c>
      <c r="C80" s="6" t="str">
        <f>"130320"</f>
        <v>130320</v>
      </c>
      <c r="D80" s="7">
        <v>84</v>
      </c>
      <c r="E80" s="6" t="s">
        <v>10</v>
      </c>
    </row>
    <row r="81" customFormat="1" customHeight="1" spans="1:5">
      <c r="A81" s="4">
        <v>78</v>
      </c>
      <c r="B81" s="6" t="s">
        <v>94</v>
      </c>
      <c r="C81" s="6" t="str">
        <f>"130319"</f>
        <v>130319</v>
      </c>
      <c r="D81" s="7" t="s">
        <v>95</v>
      </c>
      <c r="E81" s="6"/>
    </row>
    <row r="82" customFormat="1" customHeight="1" spans="1:5">
      <c r="A82" s="4">
        <v>79</v>
      </c>
      <c r="B82" s="6" t="s">
        <v>96</v>
      </c>
      <c r="C82" s="6" t="str">
        <f>"140120"</f>
        <v>140120</v>
      </c>
      <c r="D82" s="7">
        <v>87</v>
      </c>
      <c r="E82" s="6" t="s">
        <v>10</v>
      </c>
    </row>
    <row r="83" customFormat="1" customHeight="1" spans="1:5">
      <c r="A83" s="4">
        <v>80</v>
      </c>
      <c r="B83" s="6" t="s">
        <v>96</v>
      </c>
      <c r="C83" s="6" t="str">
        <f>"140107"</f>
        <v>140107</v>
      </c>
      <c r="D83" s="7">
        <v>86</v>
      </c>
      <c r="E83" s="6" t="s">
        <v>10</v>
      </c>
    </row>
    <row r="84" customFormat="1" customHeight="1" spans="1:5">
      <c r="A84" s="4">
        <v>81</v>
      </c>
      <c r="B84" s="6" t="s">
        <v>96</v>
      </c>
      <c r="C84" s="6" t="str">
        <f>"140111"</f>
        <v>140111</v>
      </c>
      <c r="D84" s="7">
        <v>82</v>
      </c>
      <c r="E84" s="6" t="s">
        <v>10</v>
      </c>
    </row>
    <row r="85" customFormat="1" customHeight="1" spans="1:5">
      <c r="A85" s="4">
        <v>82</v>
      </c>
      <c r="B85" s="6" t="s">
        <v>96</v>
      </c>
      <c r="C85" s="6" t="str">
        <f>"140121"</f>
        <v>140121</v>
      </c>
      <c r="D85" s="7">
        <v>82</v>
      </c>
      <c r="E85" s="6" t="s">
        <v>10</v>
      </c>
    </row>
    <row r="86" customFormat="1" customHeight="1" spans="1:5">
      <c r="A86" s="4">
        <v>83</v>
      </c>
      <c r="B86" s="6" t="s">
        <v>96</v>
      </c>
      <c r="C86" s="6" t="str">
        <f>"140101"</f>
        <v>140101</v>
      </c>
      <c r="D86" s="7">
        <v>81</v>
      </c>
      <c r="E86" s="6"/>
    </row>
    <row r="87" customFormat="1" customHeight="1" spans="1:5">
      <c r="A87" s="4">
        <v>84</v>
      </c>
      <c r="B87" s="6" t="s">
        <v>96</v>
      </c>
      <c r="C87" s="6" t="str">
        <f>"140123"</f>
        <v>140123</v>
      </c>
      <c r="D87" s="7">
        <v>80</v>
      </c>
      <c r="E87" s="6"/>
    </row>
    <row r="88" customFormat="1" customHeight="1" spans="1:5">
      <c r="A88" s="4">
        <v>85</v>
      </c>
      <c r="B88" s="6" t="s">
        <v>96</v>
      </c>
      <c r="C88" s="6" t="str">
        <f>"140125"</f>
        <v>140125</v>
      </c>
      <c r="D88" s="7">
        <v>80</v>
      </c>
      <c r="E88" s="6"/>
    </row>
    <row r="89" customFormat="1" customHeight="1" spans="1:5">
      <c r="A89" s="4">
        <v>86</v>
      </c>
      <c r="B89" s="6" t="s">
        <v>96</v>
      </c>
      <c r="C89" s="6" t="str">
        <f>"140129"</f>
        <v>140129</v>
      </c>
      <c r="D89" s="7">
        <v>79</v>
      </c>
      <c r="E89" s="6"/>
    </row>
    <row r="90" customFormat="1" customHeight="1" spans="1:5">
      <c r="A90" s="4">
        <v>87</v>
      </c>
      <c r="B90" s="6" t="s">
        <v>96</v>
      </c>
      <c r="C90" s="6" t="str">
        <f>"140103"</f>
        <v>140103</v>
      </c>
      <c r="D90" s="7">
        <v>77</v>
      </c>
      <c r="E90" s="6"/>
    </row>
    <row r="91" customFormat="1" customHeight="1" spans="1:5">
      <c r="A91" s="4">
        <v>88</v>
      </c>
      <c r="B91" s="6" t="s">
        <v>96</v>
      </c>
      <c r="C91" s="6" t="str">
        <f>"140128"</f>
        <v>140128</v>
      </c>
      <c r="D91" s="7">
        <v>74</v>
      </c>
      <c r="E91" s="6"/>
    </row>
    <row r="92" customFormat="1" customHeight="1" spans="1:5">
      <c r="A92" s="4">
        <v>89</v>
      </c>
      <c r="B92" s="6" t="s">
        <v>96</v>
      </c>
      <c r="C92" s="6" t="str">
        <f>"140105"</f>
        <v>140105</v>
      </c>
      <c r="D92" s="7">
        <v>73</v>
      </c>
      <c r="E92" s="6"/>
    </row>
    <row r="93" customFormat="1" customHeight="1" spans="1:5">
      <c r="A93" s="4">
        <v>90</v>
      </c>
      <c r="B93" s="6" t="s">
        <v>96</v>
      </c>
      <c r="C93" s="6" t="str">
        <f>"140122"</f>
        <v>140122</v>
      </c>
      <c r="D93" s="7">
        <v>73</v>
      </c>
      <c r="E93" s="6"/>
    </row>
    <row r="94" customFormat="1" customHeight="1" spans="1:5">
      <c r="A94" s="4">
        <v>91</v>
      </c>
      <c r="B94" s="6" t="s">
        <v>96</v>
      </c>
      <c r="C94" s="6" t="str">
        <f>"140116"</f>
        <v>140116</v>
      </c>
      <c r="D94" s="7">
        <v>72</v>
      </c>
      <c r="E94" s="6"/>
    </row>
    <row r="95" customFormat="1" customHeight="1" spans="1:5">
      <c r="A95" s="4">
        <v>92</v>
      </c>
      <c r="B95" s="6" t="s">
        <v>96</v>
      </c>
      <c r="C95" s="6" t="str">
        <f>"140119"</f>
        <v>140119</v>
      </c>
      <c r="D95" s="7">
        <v>71</v>
      </c>
      <c r="E95" s="6"/>
    </row>
    <row r="96" customFormat="1" customHeight="1" spans="1:5">
      <c r="A96" s="4">
        <v>93</v>
      </c>
      <c r="B96" s="6" t="s">
        <v>96</v>
      </c>
      <c r="C96" s="6" t="str">
        <f>"140115"</f>
        <v>140115</v>
      </c>
      <c r="D96" s="7">
        <v>68</v>
      </c>
      <c r="E96" s="6"/>
    </row>
    <row r="97" customFormat="1" customHeight="1" spans="1:5">
      <c r="A97" s="4">
        <v>94</v>
      </c>
      <c r="B97" s="6" t="s">
        <v>96</v>
      </c>
      <c r="C97" s="6" t="str">
        <f>"140127"</f>
        <v>140127</v>
      </c>
      <c r="D97" s="7">
        <v>67</v>
      </c>
      <c r="E97" s="6"/>
    </row>
    <row r="98" customFormat="1" customHeight="1" spans="1:5">
      <c r="A98" s="4">
        <v>95</v>
      </c>
      <c r="B98" s="6" t="s">
        <v>96</v>
      </c>
      <c r="C98" s="6" t="str">
        <f>"140109"</f>
        <v>140109</v>
      </c>
      <c r="D98" s="7">
        <v>61</v>
      </c>
      <c r="E98" s="6"/>
    </row>
    <row r="99" customFormat="1" customHeight="1" spans="1:5">
      <c r="A99" s="4">
        <v>96</v>
      </c>
      <c r="B99" s="6" t="s">
        <v>96</v>
      </c>
      <c r="C99" s="6" t="str">
        <f>"140102"</f>
        <v>140102</v>
      </c>
      <c r="D99" s="7">
        <v>59</v>
      </c>
      <c r="E99" s="6"/>
    </row>
    <row r="100" customFormat="1" customHeight="1" spans="1:5">
      <c r="A100" s="4">
        <v>97</v>
      </c>
      <c r="B100" s="6" t="s">
        <v>96</v>
      </c>
      <c r="C100" s="6" t="str">
        <f>"140104"</f>
        <v>140104</v>
      </c>
      <c r="D100" s="7" t="s">
        <v>95</v>
      </c>
      <c r="E100" s="6"/>
    </row>
    <row r="101" customFormat="1" customHeight="1" spans="1:5">
      <c r="A101" s="4">
        <v>98</v>
      </c>
      <c r="B101" s="6" t="s">
        <v>96</v>
      </c>
      <c r="C101" s="6" t="str">
        <f>"140106"</f>
        <v>140106</v>
      </c>
      <c r="D101" s="7" t="s">
        <v>95</v>
      </c>
      <c r="E101" s="6"/>
    </row>
    <row r="102" customFormat="1" customHeight="1" spans="1:5">
      <c r="A102" s="4">
        <v>99</v>
      </c>
      <c r="B102" s="6" t="s">
        <v>96</v>
      </c>
      <c r="C102" s="6" t="str">
        <f>"140108"</f>
        <v>140108</v>
      </c>
      <c r="D102" s="7" t="s">
        <v>95</v>
      </c>
      <c r="E102" s="6"/>
    </row>
    <row r="103" customFormat="1" customHeight="1" spans="1:5">
      <c r="A103" s="4">
        <v>100</v>
      </c>
      <c r="B103" s="6" t="s">
        <v>96</v>
      </c>
      <c r="C103" s="6" t="str">
        <f>"140110"</f>
        <v>140110</v>
      </c>
      <c r="D103" s="7" t="s">
        <v>95</v>
      </c>
      <c r="E103" s="6"/>
    </row>
    <row r="104" customFormat="1" customHeight="1" spans="1:5">
      <c r="A104" s="4">
        <v>101</v>
      </c>
      <c r="B104" s="6" t="s">
        <v>96</v>
      </c>
      <c r="C104" s="6" t="str">
        <f>"140112"</f>
        <v>140112</v>
      </c>
      <c r="D104" s="7" t="s">
        <v>95</v>
      </c>
      <c r="E104" s="6"/>
    </row>
    <row r="105" customFormat="1" customHeight="1" spans="1:5">
      <c r="A105" s="4">
        <v>102</v>
      </c>
      <c r="B105" s="6" t="s">
        <v>96</v>
      </c>
      <c r="C105" s="6" t="str">
        <f>"140113"</f>
        <v>140113</v>
      </c>
      <c r="D105" s="7" t="s">
        <v>95</v>
      </c>
      <c r="E105" s="6"/>
    </row>
    <row r="106" customFormat="1" customHeight="1" spans="1:5">
      <c r="A106" s="4">
        <v>103</v>
      </c>
      <c r="B106" s="6" t="s">
        <v>96</v>
      </c>
      <c r="C106" s="6" t="str">
        <f>"140114"</f>
        <v>140114</v>
      </c>
      <c r="D106" s="7" t="s">
        <v>95</v>
      </c>
      <c r="E106" s="6"/>
    </row>
    <row r="107" customFormat="1" customHeight="1" spans="1:5">
      <c r="A107" s="4">
        <v>104</v>
      </c>
      <c r="B107" s="6" t="s">
        <v>96</v>
      </c>
      <c r="C107" s="6" t="str">
        <f>"140117"</f>
        <v>140117</v>
      </c>
      <c r="D107" s="7" t="s">
        <v>95</v>
      </c>
      <c r="E107" s="6"/>
    </row>
    <row r="108" customFormat="1" customHeight="1" spans="1:5">
      <c r="A108" s="4">
        <v>105</v>
      </c>
      <c r="B108" s="6" t="s">
        <v>96</v>
      </c>
      <c r="C108" s="6" t="str">
        <f>"140118"</f>
        <v>140118</v>
      </c>
      <c r="D108" s="7" t="s">
        <v>95</v>
      </c>
      <c r="E108" s="6"/>
    </row>
    <row r="109" customFormat="1" customHeight="1" spans="1:5">
      <c r="A109" s="4">
        <v>106</v>
      </c>
      <c r="B109" s="6" t="s">
        <v>96</v>
      </c>
      <c r="C109" s="6" t="str">
        <f>"140124"</f>
        <v>140124</v>
      </c>
      <c r="D109" s="7" t="s">
        <v>95</v>
      </c>
      <c r="E109" s="6"/>
    </row>
    <row r="110" customFormat="1" customHeight="1" spans="1:5">
      <c r="A110" s="4">
        <v>107</v>
      </c>
      <c r="B110" s="6" t="s">
        <v>96</v>
      </c>
      <c r="C110" s="6" t="str">
        <f>"140126"</f>
        <v>140126</v>
      </c>
      <c r="D110" s="7" t="s">
        <v>95</v>
      </c>
      <c r="E110" s="6"/>
    </row>
    <row r="111" customFormat="1" customHeight="1" spans="1:5">
      <c r="A111" s="4">
        <v>108</v>
      </c>
      <c r="B111" s="6" t="s">
        <v>96</v>
      </c>
      <c r="C111" s="6" t="str">
        <f>"140130"</f>
        <v>140130</v>
      </c>
      <c r="D111" s="7" t="s">
        <v>95</v>
      </c>
      <c r="E111" s="6"/>
    </row>
    <row r="112" customFormat="1" customHeight="1" spans="1:5">
      <c r="A112" s="4">
        <v>109</v>
      </c>
      <c r="B112" s="6" t="s">
        <v>96</v>
      </c>
      <c r="C112" s="6" t="str">
        <f>"140131"</f>
        <v>140131</v>
      </c>
      <c r="D112" s="7" t="s">
        <v>95</v>
      </c>
      <c r="E112" s="6"/>
    </row>
    <row r="113" customFormat="1" customHeight="1" spans="1:5">
      <c r="A113" s="4">
        <v>110</v>
      </c>
      <c r="B113" s="6" t="s">
        <v>97</v>
      </c>
      <c r="C113" s="6" t="str">
        <f>"150215"</f>
        <v>150215</v>
      </c>
      <c r="D113" s="7">
        <v>88</v>
      </c>
      <c r="E113" s="6" t="s">
        <v>10</v>
      </c>
    </row>
    <row r="114" customFormat="1" customHeight="1" spans="1:5">
      <c r="A114" s="4">
        <v>111</v>
      </c>
      <c r="B114" s="6" t="s">
        <v>97</v>
      </c>
      <c r="C114" s="6" t="str">
        <f>"150205"</f>
        <v>150205</v>
      </c>
      <c r="D114" s="7">
        <v>77</v>
      </c>
      <c r="E114" s="6" t="s">
        <v>10</v>
      </c>
    </row>
    <row r="115" customFormat="1" customHeight="1" spans="1:5">
      <c r="A115" s="4">
        <v>112</v>
      </c>
      <c r="B115" s="6" t="s">
        <v>97</v>
      </c>
      <c r="C115" s="6" t="str">
        <f>"150222"</f>
        <v>150222</v>
      </c>
      <c r="D115" s="7">
        <v>75</v>
      </c>
      <c r="E115" s="6" t="s">
        <v>10</v>
      </c>
    </row>
    <row r="116" customFormat="1" customHeight="1" spans="1:5">
      <c r="A116" s="4">
        <v>113</v>
      </c>
      <c r="B116" s="6" t="s">
        <v>97</v>
      </c>
      <c r="C116" s="6" t="str">
        <f>"150211"</f>
        <v>150211</v>
      </c>
      <c r="D116" s="7">
        <v>74</v>
      </c>
      <c r="E116" s="6"/>
    </row>
    <row r="117" customFormat="1" customHeight="1" spans="1:5">
      <c r="A117" s="4">
        <v>114</v>
      </c>
      <c r="B117" s="6" t="s">
        <v>97</v>
      </c>
      <c r="C117" s="6" t="str">
        <f>"150213"</f>
        <v>150213</v>
      </c>
      <c r="D117" s="7">
        <v>69</v>
      </c>
      <c r="E117" s="6"/>
    </row>
    <row r="118" customFormat="1" customHeight="1" spans="1:5">
      <c r="A118" s="4">
        <v>115</v>
      </c>
      <c r="B118" s="6" t="s">
        <v>97</v>
      </c>
      <c r="C118" s="6" t="str">
        <f>"150217"</f>
        <v>150217</v>
      </c>
      <c r="D118" s="7">
        <v>69</v>
      </c>
      <c r="E118" s="6"/>
    </row>
    <row r="119" customFormat="1" customHeight="1" spans="1:5">
      <c r="A119" s="4">
        <v>116</v>
      </c>
      <c r="B119" s="6" t="s">
        <v>97</v>
      </c>
      <c r="C119" s="6" t="str">
        <f>"150218"</f>
        <v>150218</v>
      </c>
      <c r="D119" s="7">
        <v>67</v>
      </c>
      <c r="E119" s="6"/>
    </row>
    <row r="120" customFormat="1" customHeight="1" spans="1:5">
      <c r="A120" s="4">
        <v>117</v>
      </c>
      <c r="B120" s="6" t="s">
        <v>97</v>
      </c>
      <c r="C120" s="6" t="str">
        <f>"150206"</f>
        <v>150206</v>
      </c>
      <c r="D120" s="7">
        <v>64</v>
      </c>
      <c r="E120" s="6"/>
    </row>
    <row r="121" customFormat="1" customHeight="1" spans="1:5">
      <c r="A121" s="4">
        <v>118</v>
      </c>
      <c r="B121" s="6" t="s">
        <v>97</v>
      </c>
      <c r="C121" s="6" t="str">
        <f>"150204"</f>
        <v>150204</v>
      </c>
      <c r="D121" s="7">
        <v>62</v>
      </c>
      <c r="E121" s="6"/>
    </row>
    <row r="122" customFormat="1" customHeight="1" spans="1:5">
      <c r="A122" s="4">
        <v>119</v>
      </c>
      <c r="B122" s="6" t="s">
        <v>97</v>
      </c>
      <c r="C122" s="6" t="str">
        <f>"150214"</f>
        <v>150214</v>
      </c>
      <c r="D122" s="7" t="s">
        <v>95</v>
      </c>
      <c r="E122" s="6"/>
    </row>
    <row r="123" customFormat="1" customHeight="1" spans="1:5">
      <c r="A123" s="4">
        <v>120</v>
      </c>
      <c r="B123" s="6" t="s">
        <v>97</v>
      </c>
      <c r="C123" s="6" t="str">
        <f>"150216"</f>
        <v>150216</v>
      </c>
      <c r="D123" s="7" t="s">
        <v>95</v>
      </c>
      <c r="E123" s="6"/>
    </row>
    <row r="124" customFormat="1" customHeight="1" spans="1:5">
      <c r="A124" s="4">
        <v>121</v>
      </c>
      <c r="B124" s="6" t="s">
        <v>98</v>
      </c>
      <c r="C124" s="6" t="str">
        <f>"160210"</f>
        <v>160210</v>
      </c>
      <c r="D124" s="7">
        <v>77</v>
      </c>
      <c r="E124" s="6" t="s">
        <v>10</v>
      </c>
    </row>
    <row r="125" customFormat="1" customHeight="1" spans="1:5">
      <c r="A125" s="4">
        <v>122</v>
      </c>
      <c r="B125" s="6" t="s">
        <v>98</v>
      </c>
      <c r="C125" s="6" t="str">
        <f>"160221"</f>
        <v>160221</v>
      </c>
      <c r="D125" s="7">
        <v>73</v>
      </c>
      <c r="E125" s="6" t="s">
        <v>10</v>
      </c>
    </row>
    <row r="126" customFormat="1" customHeight="1" spans="1:5">
      <c r="A126" s="4">
        <v>123</v>
      </c>
      <c r="B126" s="6" t="s">
        <v>98</v>
      </c>
      <c r="C126" s="6" t="str">
        <f>"160220"</f>
        <v>160220</v>
      </c>
      <c r="D126" s="7">
        <v>72</v>
      </c>
      <c r="E126" s="6" t="s">
        <v>10</v>
      </c>
    </row>
    <row r="127" customFormat="1" customHeight="1" spans="1:5">
      <c r="A127" s="4">
        <v>124</v>
      </c>
      <c r="B127" s="6" t="s">
        <v>98</v>
      </c>
      <c r="C127" s="6" t="str">
        <f>"160202"</f>
        <v>160202</v>
      </c>
      <c r="D127" s="7">
        <v>70</v>
      </c>
      <c r="E127" s="6"/>
    </row>
    <row r="128" customFormat="1" customHeight="1" spans="1:5">
      <c r="A128" s="4">
        <v>125</v>
      </c>
      <c r="B128" s="6" t="s">
        <v>98</v>
      </c>
      <c r="C128" s="6" t="str">
        <f>"160208"</f>
        <v>160208</v>
      </c>
      <c r="D128" s="7">
        <v>67</v>
      </c>
      <c r="E128" s="6"/>
    </row>
    <row r="129" customHeight="1" spans="1:5">
      <c r="A129" s="4">
        <v>126</v>
      </c>
      <c r="B129" s="6" t="s">
        <v>98</v>
      </c>
      <c r="C129" s="6" t="str">
        <f>"160224"</f>
        <v>160224</v>
      </c>
      <c r="D129" s="7">
        <v>64</v>
      </c>
      <c r="E129" s="6"/>
    </row>
    <row r="130" customHeight="1" spans="1:5">
      <c r="A130" s="4">
        <v>127</v>
      </c>
      <c r="B130" s="6" t="s">
        <v>98</v>
      </c>
      <c r="C130" s="6" t="str">
        <f>"160209"</f>
        <v>160209</v>
      </c>
      <c r="D130" s="7">
        <v>63</v>
      </c>
      <c r="E130" s="6"/>
    </row>
    <row r="131" customHeight="1" spans="1:5">
      <c r="A131" s="4">
        <v>128</v>
      </c>
      <c r="B131" s="6" t="s">
        <v>98</v>
      </c>
      <c r="C131" s="6" t="str">
        <f>"160223"</f>
        <v>160223</v>
      </c>
      <c r="D131" s="7">
        <v>61</v>
      </c>
      <c r="E131" s="6"/>
    </row>
    <row r="132" customHeight="1" spans="1:5">
      <c r="A132" s="4">
        <v>129</v>
      </c>
      <c r="B132" s="6" t="s">
        <v>98</v>
      </c>
      <c r="C132" s="6" t="str">
        <f>"160201"</f>
        <v>160201</v>
      </c>
      <c r="D132" s="7">
        <v>60</v>
      </c>
      <c r="E132" s="6"/>
    </row>
    <row r="133" customHeight="1" spans="1:5">
      <c r="A133" s="4">
        <v>130</v>
      </c>
      <c r="B133" s="6" t="s">
        <v>98</v>
      </c>
      <c r="C133" s="6" t="str">
        <f>"160219"</f>
        <v>160219</v>
      </c>
      <c r="D133" s="7">
        <v>49</v>
      </c>
      <c r="E133" s="6"/>
    </row>
    <row r="134" customHeight="1" spans="1:5">
      <c r="A134" s="4">
        <v>131</v>
      </c>
      <c r="B134" s="6" t="s">
        <v>98</v>
      </c>
      <c r="C134" s="6" t="str">
        <f>"160203"</f>
        <v>160203</v>
      </c>
      <c r="D134" s="7" t="s">
        <v>95</v>
      </c>
      <c r="E134" s="6"/>
    </row>
    <row r="135" customHeight="1" spans="1:5">
      <c r="A135" s="4">
        <v>132</v>
      </c>
      <c r="B135" s="6" t="s">
        <v>98</v>
      </c>
      <c r="C135" s="6" t="str">
        <f>"160207"</f>
        <v>160207</v>
      </c>
      <c r="D135" s="7" t="s">
        <v>95</v>
      </c>
      <c r="E135" s="6"/>
    </row>
    <row r="136" customHeight="1" spans="1:5">
      <c r="A136" s="4">
        <v>133</v>
      </c>
      <c r="B136" s="6" t="s">
        <v>98</v>
      </c>
      <c r="C136" s="6" t="str">
        <f>"160212"</f>
        <v>160212</v>
      </c>
      <c r="D136" s="7" t="s">
        <v>95</v>
      </c>
      <c r="E136" s="6"/>
    </row>
    <row r="137" customHeight="1" spans="1:5">
      <c r="A137" s="4">
        <v>134</v>
      </c>
      <c r="B137" s="6" t="s">
        <v>99</v>
      </c>
      <c r="C137" s="6" t="str">
        <f>"170309"</f>
        <v>170309</v>
      </c>
      <c r="D137" s="7">
        <v>80</v>
      </c>
      <c r="E137" s="6" t="s">
        <v>10</v>
      </c>
    </row>
    <row r="138" customHeight="1" spans="1:5">
      <c r="A138" s="4">
        <v>135</v>
      </c>
      <c r="B138" s="6" t="s">
        <v>99</v>
      </c>
      <c r="C138" s="6" t="str">
        <f>"170301"</f>
        <v>170301</v>
      </c>
      <c r="D138" s="7">
        <v>80</v>
      </c>
      <c r="E138" s="6" t="s">
        <v>10</v>
      </c>
    </row>
    <row r="139" customHeight="1" spans="1:5">
      <c r="A139" s="4">
        <v>136</v>
      </c>
      <c r="B139" s="6" t="s">
        <v>99</v>
      </c>
      <c r="C139" s="6" t="str">
        <f>"170315"</f>
        <v>170315</v>
      </c>
      <c r="D139" s="7">
        <v>76</v>
      </c>
      <c r="E139" s="6" t="s">
        <v>10</v>
      </c>
    </row>
    <row r="140" customHeight="1" spans="1:5">
      <c r="A140" s="4">
        <v>137</v>
      </c>
      <c r="B140" s="6" t="s">
        <v>99</v>
      </c>
      <c r="C140" s="6" t="str">
        <f>"170307"</f>
        <v>170307</v>
      </c>
      <c r="D140" s="7">
        <v>76</v>
      </c>
      <c r="E140" s="6" t="s">
        <v>10</v>
      </c>
    </row>
    <row r="141" customHeight="1" spans="1:5">
      <c r="A141" s="4">
        <v>138</v>
      </c>
      <c r="B141" s="6" t="s">
        <v>99</v>
      </c>
      <c r="C141" s="6" t="str">
        <f>"170304"</f>
        <v>170304</v>
      </c>
      <c r="D141" s="7">
        <v>76</v>
      </c>
      <c r="E141" s="6" t="s">
        <v>10</v>
      </c>
    </row>
    <row r="142" customHeight="1" spans="1:5">
      <c r="A142" s="4">
        <v>139</v>
      </c>
      <c r="B142" s="6" t="s">
        <v>99</v>
      </c>
      <c r="C142" s="6" t="str">
        <f>"170310"</f>
        <v>170310</v>
      </c>
      <c r="D142" s="7">
        <v>75</v>
      </c>
      <c r="E142" s="6"/>
    </row>
    <row r="143" customHeight="1" spans="1:5">
      <c r="A143" s="4">
        <v>140</v>
      </c>
      <c r="B143" s="6" t="s">
        <v>99</v>
      </c>
      <c r="C143" s="6" t="str">
        <f>"170302"</f>
        <v>170302</v>
      </c>
      <c r="D143" s="7">
        <v>74</v>
      </c>
      <c r="E143" s="6"/>
    </row>
    <row r="144" customHeight="1" spans="1:5">
      <c r="A144" s="4">
        <v>141</v>
      </c>
      <c r="B144" s="6" t="s">
        <v>99</v>
      </c>
      <c r="C144" s="6" t="str">
        <f>"170313"</f>
        <v>170313</v>
      </c>
      <c r="D144" s="7">
        <v>73</v>
      </c>
      <c r="E144" s="6"/>
    </row>
    <row r="145" customHeight="1" spans="1:5">
      <c r="A145" s="4">
        <v>142</v>
      </c>
      <c r="B145" s="6" t="s">
        <v>99</v>
      </c>
      <c r="C145" s="6" t="str">
        <f>"170306"</f>
        <v>170306</v>
      </c>
      <c r="D145" s="7">
        <v>73</v>
      </c>
      <c r="E145" s="6"/>
    </row>
    <row r="146" customHeight="1" spans="1:5">
      <c r="A146" s="4">
        <v>143</v>
      </c>
      <c r="B146" s="6" t="s">
        <v>99</v>
      </c>
      <c r="C146" s="6" t="str">
        <f>"170305"</f>
        <v>170305</v>
      </c>
      <c r="D146" s="7">
        <v>70</v>
      </c>
      <c r="E146" s="6"/>
    </row>
    <row r="147" customHeight="1" spans="1:5">
      <c r="A147" s="4">
        <v>144</v>
      </c>
      <c r="B147" s="6" t="s">
        <v>99</v>
      </c>
      <c r="C147" s="6" t="str">
        <f>"170311"</f>
        <v>170311</v>
      </c>
      <c r="D147" s="7">
        <v>69</v>
      </c>
      <c r="E147" s="6"/>
    </row>
    <row r="148" customHeight="1" spans="1:5">
      <c r="A148" s="4">
        <v>145</v>
      </c>
      <c r="B148" s="6" t="s">
        <v>99</v>
      </c>
      <c r="C148" s="6" t="str">
        <f>"170316"</f>
        <v>170316</v>
      </c>
      <c r="D148" s="7">
        <v>68</v>
      </c>
      <c r="E148" s="6"/>
    </row>
    <row r="149" customHeight="1" spans="1:5">
      <c r="A149" s="4">
        <v>146</v>
      </c>
      <c r="B149" s="6" t="s">
        <v>99</v>
      </c>
      <c r="C149" s="6" t="str">
        <f>"170303"</f>
        <v>170303</v>
      </c>
      <c r="D149" s="7">
        <v>67</v>
      </c>
      <c r="E149" s="6"/>
    </row>
    <row r="150" customHeight="1" spans="1:5">
      <c r="A150" s="4">
        <v>147</v>
      </c>
      <c r="B150" s="6" t="s">
        <v>99</v>
      </c>
      <c r="C150" s="6" t="str">
        <f>"170318"</f>
        <v>170318</v>
      </c>
      <c r="D150" s="7">
        <v>63</v>
      </c>
      <c r="E150" s="6"/>
    </row>
    <row r="151" customHeight="1" spans="1:5">
      <c r="A151" s="4">
        <v>148</v>
      </c>
      <c r="B151" s="6" t="s">
        <v>99</v>
      </c>
      <c r="C151" s="6" t="str">
        <f>"170317"</f>
        <v>170317</v>
      </c>
      <c r="D151" s="7" t="s">
        <v>95</v>
      </c>
      <c r="E151" s="6"/>
    </row>
    <row r="152" customHeight="1" spans="1:5">
      <c r="A152" s="4">
        <v>149</v>
      </c>
      <c r="B152" s="6" t="s">
        <v>99</v>
      </c>
      <c r="C152" s="6" t="str">
        <f>"170314"</f>
        <v>170314</v>
      </c>
      <c r="D152" s="7" t="s">
        <v>95</v>
      </c>
      <c r="E152" s="6"/>
    </row>
    <row r="153" customHeight="1" spans="1:5">
      <c r="A153" s="4">
        <v>150</v>
      </c>
      <c r="B153" s="6" t="s">
        <v>99</v>
      </c>
      <c r="C153" s="6" t="str">
        <f>"170312"</f>
        <v>170312</v>
      </c>
      <c r="D153" s="7" t="s">
        <v>95</v>
      </c>
      <c r="E153" s="6"/>
    </row>
    <row r="154" customHeight="1" spans="1:5">
      <c r="A154" s="4">
        <v>151</v>
      </c>
      <c r="B154" s="6" t="s">
        <v>99</v>
      </c>
      <c r="C154" s="6" t="str">
        <f>"170308"</f>
        <v>170308</v>
      </c>
      <c r="D154" s="7" t="s">
        <v>95</v>
      </c>
      <c r="E154" s="6"/>
    </row>
    <row r="155" customHeight="1" spans="1:5">
      <c r="A155" s="8" t="s">
        <v>100</v>
      </c>
      <c r="B155" s="9"/>
      <c r="C155" s="9"/>
      <c r="D155" s="9"/>
      <c r="E155" s="9"/>
    </row>
  </sheetData>
  <mergeCells count="3">
    <mergeCell ref="A1:B1"/>
    <mergeCell ref="A2:E2"/>
    <mergeCell ref="A155:E155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笔试成绩及入围资格复审人员名单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qyd</dc:creator>
  <cp:lastModifiedBy>徐</cp:lastModifiedBy>
  <dcterms:created xsi:type="dcterms:W3CDTF">2024-05-11T07:32:00Z</dcterms:created>
  <cp:lastPrinted>2025-10-11T09:22:00Z</cp:lastPrinted>
  <dcterms:modified xsi:type="dcterms:W3CDTF">2025-10-11T09:52:11Z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04F1CDCB67534B12A8C22DB0EA460A96_13</vt:lpwstr>
  </property>
  <property fmtid="{D5CDD505-2E9C-101B-9397-08002B2CF9AE}" pid="3" name="KSOProductBuildVer">
    <vt:lpwstr>2052-12.1.0.21915</vt:lpwstr>
  </property>
</Properties>
</file>