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3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<sst xmlns="http://schemas.openxmlformats.org/spreadsheetml/2006/main" count="259" uniqueCount="26">
  <si>
    <t>2024年春季南通市海门区卫生健康委员会公开招聘工作人员                      资格复审合格及拟入围面试人员名单</t>
  </si>
  <si>
    <t xml:space="preserve">序号 </t>
  </si>
  <si>
    <t>岗位代码</t>
  </si>
  <si>
    <t>准考证号</t>
  </si>
  <si>
    <t>资格复审</t>
  </si>
  <si>
    <t>入围面试</t>
  </si>
  <si>
    <t>01_二级医师</t>
  </si>
  <si>
    <t>合格</t>
  </si>
  <si>
    <t>*</t>
  </si>
  <si>
    <t>02_二级医师</t>
  </si>
  <si>
    <t>03_二级医师</t>
  </si>
  <si>
    <t>06_二级医师</t>
  </si>
  <si>
    <t>07_二级医师</t>
  </si>
  <si>
    <t>09_二级医师</t>
  </si>
  <si>
    <t>10_二级医师</t>
  </si>
  <si>
    <t>11_二级医师</t>
  </si>
  <si>
    <t>12_二级医师</t>
  </si>
  <si>
    <t>13_二级医师</t>
  </si>
  <si>
    <t>14_二级技师</t>
  </si>
  <si>
    <t>15_二级技师</t>
  </si>
  <si>
    <t>16_二级护师</t>
  </si>
  <si>
    <t>17_二级护师</t>
  </si>
  <si>
    <t>18_二级医师</t>
  </si>
  <si>
    <t>19_二级医师</t>
  </si>
  <si>
    <t>20_二级医师</t>
  </si>
  <si>
    <t>备注：入围面试栏内带“* ”为入围面试人员。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</si>
</sst>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7" borderId="8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8"/>
  <sheetViews>
    <sheetView tabSelected="1" workbookViewId="0">
      <selection activeCell="C82" sqref="C82"/>
    </sheetView>
  </sheetViews>
  <sheetFormatPr defaultColWidth="9" defaultRowHeight="14.25" outlineLevelCol="4"/>
  <cols>
    <col min="2" max="2" width="19" customWidth="1"/>
    <col min="3" max="3" width="20.25" customWidth="1"/>
    <col min="4" max="4" width="18.375" customWidth="1"/>
    <col min="5" max="5" width="21" customWidth="1"/>
  </cols>
  <sheetData>
    <row r="1" ht="39.75" customHeight="1" spans="1:5">
      <c r="A1" s="1" t="s">
        <v>0</v>
      </c>
      <c r="B1" s="1"/>
      <c r="C1" s="1"/>
      <c r="D1" s="1"/>
      <c r="E1" s="1"/>
    </row>
    <row r="3" ht="15.75" spans="1: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ht="15.75" spans="1:5">
      <c r="A4" s="2">
        <v>1</v>
      </c>
      <c r="B4" s="3" t="s">
        <v>6</v>
      </c>
      <c r="C4" s="3">
        <v>240102</v>
      </c>
      <c r="D4" s="2" t="s">
        <v>7</v>
      </c>
      <c r="E4" s="4" t="s">
        <v>8</v>
      </c>
    </row>
    <row r="5" ht="15.75" spans="1:5">
      <c r="A5" s="2">
        <v>2</v>
      </c>
      <c r="B5" s="3" t="s">
        <v>9</v>
      </c>
      <c r="C5" s="3">
        <v>240202</v>
      </c>
      <c r="D5" s="2" t="s">
        <v>7</v>
      </c>
      <c r="E5" s="4" t="s">
        <v>8</v>
      </c>
    </row>
    <row r="6" ht="15.75" spans="1:5">
      <c r="A6" s="2">
        <v>3</v>
      </c>
      <c r="B6" s="3" t="s">
        <v>9</v>
      </c>
      <c r="C6" s="3">
        <v>240203</v>
      </c>
      <c r="D6" s="2" t="s">
        <v>7</v>
      </c>
      <c r="E6" s="4" t="s">
        <v>8</v>
      </c>
    </row>
    <row r="7" ht="15.75" spans="1:5">
      <c r="A7" s="2">
        <v>4</v>
      </c>
      <c r="B7" s="3" t="s">
        <v>9</v>
      </c>
      <c r="C7" s="3">
        <v>240207</v>
      </c>
      <c r="D7" s="2" t="s">
        <v>7</v>
      </c>
      <c r="E7" s="4" t="s">
        <v>8</v>
      </c>
    </row>
    <row r="8" ht="15.75" spans="1:5">
      <c r="A8" s="2">
        <v>5</v>
      </c>
      <c r="B8" s="3" t="s">
        <v>9</v>
      </c>
      <c r="C8" s="3">
        <v>240209</v>
      </c>
      <c r="D8" s="2" t="s">
        <v>7</v>
      </c>
      <c r="E8" s="4" t="s">
        <v>8</v>
      </c>
    </row>
    <row r="9" ht="15.75" spans="1:5">
      <c r="A9" s="2">
        <v>6</v>
      </c>
      <c r="B9" s="3" t="s">
        <v>10</v>
      </c>
      <c r="C9" s="3">
        <v>240301</v>
      </c>
      <c r="D9" s="2" t="s">
        <v>7</v>
      </c>
      <c r="E9" s="4" t="s">
        <v>8</v>
      </c>
    </row>
    <row r="10" ht="15.75" spans="1:5">
      <c r="A10" s="2">
        <v>7</v>
      </c>
      <c r="B10" s="3" t="s">
        <v>11</v>
      </c>
      <c r="C10" s="3">
        <v>240601</v>
      </c>
      <c r="D10" s="2" t="s">
        <v>7</v>
      </c>
      <c r="E10" s="4" t="s">
        <v>8</v>
      </c>
    </row>
    <row r="11" ht="15.75" spans="1:5">
      <c r="A11" s="2">
        <v>8</v>
      </c>
      <c r="B11" s="3" t="s">
        <v>12</v>
      </c>
      <c r="C11" s="3">
        <v>240703</v>
      </c>
      <c r="D11" s="2" t="s">
        <v>7</v>
      </c>
      <c r="E11" s="4" t="s">
        <v>8</v>
      </c>
    </row>
    <row r="12" ht="15.75" spans="1:5">
      <c r="A12" s="2">
        <v>9</v>
      </c>
      <c r="B12" s="3" t="s">
        <v>12</v>
      </c>
      <c r="C12" s="3">
        <v>240707</v>
      </c>
      <c r="D12" s="2" t="s">
        <v>7</v>
      </c>
      <c r="E12" s="4" t="s">
        <v>8</v>
      </c>
    </row>
    <row r="13" ht="15.75" spans="1:5">
      <c r="A13" s="2">
        <v>10</v>
      </c>
      <c r="B13" s="3" t="s">
        <v>12</v>
      </c>
      <c r="C13" s="3">
        <v>240724</v>
      </c>
      <c r="D13" s="2" t="s">
        <v>7</v>
      </c>
      <c r="E13" s="4" t="s">
        <v>8</v>
      </c>
    </row>
    <row r="14" ht="15.75" spans="1:5">
      <c r="A14" s="2">
        <v>11</v>
      </c>
      <c r="B14" s="3" t="s">
        <v>12</v>
      </c>
      <c r="C14" s="3">
        <v>240735</v>
      </c>
      <c r="D14" s="2" t="s">
        <v>7</v>
      </c>
      <c r="E14" s="4" t="s">
        <v>8</v>
      </c>
    </row>
    <row r="15" ht="15.75" spans="1:5">
      <c r="A15" s="2">
        <v>12</v>
      </c>
      <c r="B15" s="3" t="s">
        <v>12</v>
      </c>
      <c r="C15" s="3">
        <v>240742</v>
      </c>
      <c r="D15" s="2" t="s">
        <v>7</v>
      </c>
      <c r="E15" s="4" t="s">
        <v>8</v>
      </c>
    </row>
    <row r="16" ht="15.75" spans="1:5">
      <c r="A16" s="2">
        <v>13</v>
      </c>
      <c r="B16" s="3" t="s">
        <v>12</v>
      </c>
      <c r="C16" s="3">
        <v>240743</v>
      </c>
      <c r="D16" s="2" t="s">
        <v>7</v>
      </c>
      <c r="E16" s="4" t="s">
        <v>8</v>
      </c>
    </row>
    <row r="17" ht="15.75" spans="1:5">
      <c r="A17" s="2">
        <v>14</v>
      </c>
      <c r="B17" s="3" t="s">
        <v>12</v>
      </c>
      <c r="C17" s="3">
        <v>240744</v>
      </c>
      <c r="D17" s="2" t="s">
        <v>7</v>
      </c>
      <c r="E17" s="4" t="s">
        <v>8</v>
      </c>
    </row>
    <row r="18" ht="15.75" spans="1:5">
      <c r="A18" s="2">
        <v>15</v>
      </c>
      <c r="B18" s="3" t="s">
        <v>12</v>
      </c>
      <c r="C18" s="3">
        <v>240747</v>
      </c>
      <c r="D18" s="2" t="s">
        <v>7</v>
      </c>
      <c r="E18" s="4" t="s">
        <v>8</v>
      </c>
    </row>
    <row r="19" ht="15.75" spans="1:5">
      <c r="A19" s="2">
        <v>16</v>
      </c>
      <c r="B19" s="3" t="s">
        <v>12</v>
      </c>
      <c r="C19" s="3">
        <v>240753</v>
      </c>
      <c r="D19" s="2" t="s">
        <v>7</v>
      </c>
      <c r="E19" s="4" t="s">
        <v>8</v>
      </c>
    </row>
    <row r="20" ht="15.75" spans="1:5">
      <c r="A20" s="2">
        <v>17</v>
      </c>
      <c r="B20" s="3" t="s">
        <v>12</v>
      </c>
      <c r="C20" s="3">
        <v>240756</v>
      </c>
      <c r="D20" s="2" t="s">
        <v>7</v>
      </c>
      <c r="E20" s="4" t="s">
        <v>8</v>
      </c>
    </row>
    <row r="21" ht="15.75" spans="1:5">
      <c r="A21" s="2">
        <v>18</v>
      </c>
      <c r="B21" s="3" t="s">
        <v>12</v>
      </c>
      <c r="C21" s="3">
        <v>240758</v>
      </c>
      <c r="D21" s="2" t="s">
        <v>7</v>
      </c>
      <c r="E21" s="4" t="s">
        <v>8</v>
      </c>
    </row>
    <row r="22" ht="15.75" spans="1:5">
      <c r="A22" s="2">
        <v>19</v>
      </c>
      <c r="B22" s="3" t="s">
        <v>12</v>
      </c>
      <c r="C22" s="3">
        <v>240759</v>
      </c>
      <c r="D22" s="2" t="s">
        <v>7</v>
      </c>
      <c r="E22" s="4" t="s">
        <v>8</v>
      </c>
    </row>
    <row r="23" ht="15.75" spans="1:5">
      <c r="A23" s="2">
        <v>20</v>
      </c>
      <c r="B23" s="3" t="s">
        <v>12</v>
      </c>
      <c r="C23" s="3">
        <v>240760</v>
      </c>
      <c r="D23" s="2" t="s">
        <v>7</v>
      </c>
      <c r="E23" s="4" t="s">
        <v>8</v>
      </c>
    </row>
    <row r="24" ht="15.75" spans="1:5">
      <c r="A24" s="2">
        <v>21</v>
      </c>
      <c r="B24" s="3" t="s">
        <v>12</v>
      </c>
      <c r="C24" s="3">
        <v>240768</v>
      </c>
      <c r="D24" s="2" t="s">
        <v>7</v>
      </c>
      <c r="E24" s="4" t="s">
        <v>8</v>
      </c>
    </row>
    <row r="25" ht="15.75" spans="1:5">
      <c r="A25" s="2">
        <v>22</v>
      </c>
      <c r="B25" s="3" t="s">
        <v>12</v>
      </c>
      <c r="C25" s="3">
        <v>240775</v>
      </c>
      <c r="D25" s="2" t="s">
        <v>7</v>
      </c>
      <c r="E25" s="4" t="s">
        <v>8</v>
      </c>
    </row>
    <row r="26" ht="15.75" spans="1:5">
      <c r="A26" s="2">
        <v>23</v>
      </c>
      <c r="B26" s="3" t="s">
        <v>12</v>
      </c>
      <c r="C26" s="3">
        <v>240778</v>
      </c>
      <c r="D26" s="2" t="s">
        <v>7</v>
      </c>
      <c r="E26" s="4" t="s">
        <v>8</v>
      </c>
    </row>
    <row r="27" ht="15.75" spans="1:5">
      <c r="A27" s="2">
        <v>24</v>
      </c>
      <c r="B27" s="3" t="s">
        <v>12</v>
      </c>
      <c r="C27" s="3">
        <v>240781</v>
      </c>
      <c r="D27" s="2" t="s">
        <v>7</v>
      </c>
      <c r="E27" s="4" t="s">
        <v>8</v>
      </c>
    </row>
    <row r="28" ht="15.75" spans="1:5">
      <c r="A28" s="2">
        <v>25</v>
      </c>
      <c r="B28" s="3" t="s">
        <v>12</v>
      </c>
      <c r="C28" s="3">
        <v>240782</v>
      </c>
      <c r="D28" s="2" t="s">
        <v>7</v>
      </c>
      <c r="E28" s="4" t="s">
        <v>8</v>
      </c>
    </row>
    <row r="29" ht="15.75" spans="1:5">
      <c r="A29" s="2">
        <v>26</v>
      </c>
      <c r="B29" s="5" t="s">
        <v>13</v>
      </c>
      <c r="C29" s="5" t="str">
        <f>"24090108"</f>
        <v>24090108</v>
      </c>
      <c r="D29" s="2" t="s">
        <v>7</v>
      </c>
      <c r="E29" s="4" t="s">
        <v>8</v>
      </c>
    </row>
    <row r="30" ht="15.75" spans="1:5">
      <c r="A30" s="2">
        <v>27</v>
      </c>
      <c r="B30" s="5" t="s">
        <v>14</v>
      </c>
      <c r="C30" s="5" t="str">
        <f>"24100223"</f>
        <v>24100223</v>
      </c>
      <c r="D30" s="2" t="s">
        <v>7</v>
      </c>
      <c r="E30" s="4" t="s">
        <v>8</v>
      </c>
    </row>
    <row r="31" ht="15.75" spans="1:5">
      <c r="A31" s="2">
        <v>28</v>
      </c>
      <c r="B31" s="5" t="s">
        <v>14</v>
      </c>
      <c r="C31" s="5" t="str">
        <f>"24100222"</f>
        <v>24100222</v>
      </c>
      <c r="D31" s="2" t="s">
        <v>7</v>
      </c>
      <c r="E31" s="4" t="s">
        <v>8</v>
      </c>
    </row>
    <row r="32" ht="15.75" spans="1:5">
      <c r="A32" s="2">
        <v>29</v>
      </c>
      <c r="B32" s="5" t="s">
        <v>14</v>
      </c>
      <c r="C32" s="5" t="str">
        <f>"24100221"</f>
        <v>24100221</v>
      </c>
      <c r="D32" s="2" t="s">
        <v>7</v>
      </c>
      <c r="E32" s="4" t="s">
        <v>8</v>
      </c>
    </row>
    <row r="33" ht="15.75" spans="1:5">
      <c r="A33" s="2">
        <v>30</v>
      </c>
      <c r="B33" s="5" t="s">
        <v>15</v>
      </c>
      <c r="C33" s="5" t="str">
        <f>"24110127"</f>
        <v>24110127</v>
      </c>
      <c r="D33" s="2" t="s">
        <v>7</v>
      </c>
      <c r="E33" s="4" t="s">
        <v>8</v>
      </c>
    </row>
    <row r="34" ht="15.75" spans="1:5">
      <c r="A34" s="2">
        <v>31</v>
      </c>
      <c r="B34" s="5" t="s">
        <v>15</v>
      </c>
      <c r="C34" s="5" t="str">
        <f>"24110123"</f>
        <v>24110123</v>
      </c>
      <c r="D34" s="2" t="s">
        <v>7</v>
      </c>
      <c r="E34" s="4" t="s">
        <v>8</v>
      </c>
    </row>
    <row r="35" ht="15.75" spans="1:5">
      <c r="A35" s="2">
        <v>32</v>
      </c>
      <c r="B35" s="5" t="s">
        <v>15</v>
      </c>
      <c r="C35" s="5" t="str">
        <f>"24110111"</f>
        <v>24110111</v>
      </c>
      <c r="D35" s="2" t="s">
        <v>7</v>
      </c>
      <c r="E35" s="4" t="s">
        <v>8</v>
      </c>
    </row>
    <row r="36" ht="15.75" spans="1:5">
      <c r="A36" s="2">
        <v>33</v>
      </c>
      <c r="B36" s="5" t="s">
        <v>15</v>
      </c>
      <c r="C36" s="5" t="str">
        <f>"24110124"</f>
        <v>24110124</v>
      </c>
      <c r="D36" s="2" t="s">
        <v>7</v>
      </c>
      <c r="E36" s="4" t="s">
        <v>8</v>
      </c>
    </row>
    <row r="37" ht="15.75" spans="1:5">
      <c r="A37" s="2">
        <v>34</v>
      </c>
      <c r="B37" s="5" t="s">
        <v>15</v>
      </c>
      <c r="C37" s="5" t="str">
        <f>"24110119"</f>
        <v>24110119</v>
      </c>
      <c r="D37" s="2" t="s">
        <v>7</v>
      </c>
      <c r="E37" s="4" t="s">
        <v>8</v>
      </c>
    </row>
    <row r="38" ht="15.75" spans="1:5">
      <c r="A38" s="2">
        <v>35</v>
      </c>
      <c r="B38" s="5" t="s">
        <v>15</v>
      </c>
      <c r="C38" s="5" t="str">
        <f>"24110126"</f>
        <v>24110126</v>
      </c>
      <c r="D38" s="2" t="s">
        <v>7</v>
      </c>
      <c r="E38" s="4" t="s">
        <v>8</v>
      </c>
    </row>
    <row r="39" ht="15.75" spans="1:5">
      <c r="A39" s="2">
        <v>36</v>
      </c>
      <c r="B39" s="5" t="s">
        <v>16</v>
      </c>
      <c r="C39" s="5" t="str">
        <f>"24120209"</f>
        <v>24120209</v>
      </c>
      <c r="D39" s="2" t="s">
        <v>7</v>
      </c>
      <c r="E39" s="4" t="s">
        <v>8</v>
      </c>
    </row>
    <row r="40" ht="15.75" spans="1:5">
      <c r="A40" s="2">
        <v>37</v>
      </c>
      <c r="B40" s="5" t="s">
        <v>16</v>
      </c>
      <c r="C40" s="5" t="str">
        <f>"24120204"</f>
        <v>24120204</v>
      </c>
      <c r="D40" s="2" t="s">
        <v>7</v>
      </c>
      <c r="E40" s="4" t="s">
        <v>8</v>
      </c>
    </row>
    <row r="41" ht="15.75" spans="1:5">
      <c r="A41" s="2">
        <v>38</v>
      </c>
      <c r="B41" s="3" t="s">
        <v>16</v>
      </c>
      <c r="C41" s="3" t="str">
        <f>"24120129"</f>
        <v>24120129</v>
      </c>
      <c r="D41" s="2" t="s">
        <v>7</v>
      </c>
      <c r="E41" s="4" t="s">
        <v>8</v>
      </c>
    </row>
    <row r="42" ht="15.75" spans="1:5">
      <c r="A42" s="2">
        <v>39</v>
      </c>
      <c r="B42" s="5" t="s">
        <v>17</v>
      </c>
      <c r="C42" s="5" t="str">
        <f>"24130210"</f>
        <v>24130210</v>
      </c>
      <c r="D42" s="2" t="s">
        <v>7</v>
      </c>
      <c r="E42" s="4" t="s">
        <v>8</v>
      </c>
    </row>
    <row r="43" ht="15.75" spans="1:5">
      <c r="A43" s="2">
        <v>40</v>
      </c>
      <c r="B43" s="5" t="s">
        <v>17</v>
      </c>
      <c r="C43" s="5" t="str">
        <f>"24130211"</f>
        <v>24130211</v>
      </c>
      <c r="D43" s="2" t="s">
        <v>7</v>
      </c>
      <c r="E43" s="4" t="s">
        <v>8</v>
      </c>
    </row>
    <row r="44" ht="15.75" spans="1:5">
      <c r="A44" s="2">
        <v>41</v>
      </c>
      <c r="B44" s="5" t="s">
        <v>17</v>
      </c>
      <c r="C44" s="5" t="str">
        <f>"24130216"</f>
        <v>24130216</v>
      </c>
      <c r="D44" s="2" t="s">
        <v>7</v>
      </c>
      <c r="E44" s="4" t="s">
        <v>8</v>
      </c>
    </row>
    <row r="45" ht="15.75" spans="1:5">
      <c r="A45" s="2">
        <v>42</v>
      </c>
      <c r="B45" s="5" t="s">
        <v>18</v>
      </c>
      <c r="C45" s="5" t="str">
        <f>"24140310"</f>
        <v>24140310</v>
      </c>
      <c r="D45" s="2" t="s">
        <v>7</v>
      </c>
      <c r="E45" s="4" t="s">
        <v>8</v>
      </c>
    </row>
    <row r="46" ht="15.75" spans="1:5">
      <c r="A46" s="2">
        <v>43</v>
      </c>
      <c r="B46" s="5" t="s">
        <v>18</v>
      </c>
      <c r="C46" s="5" t="str">
        <f>"24140427"</f>
        <v>24140427</v>
      </c>
      <c r="D46" s="2" t="s">
        <v>7</v>
      </c>
      <c r="E46" s="4" t="s">
        <v>8</v>
      </c>
    </row>
    <row r="47" ht="15.75" spans="1:5">
      <c r="A47" s="2">
        <v>44</v>
      </c>
      <c r="B47" s="5" t="s">
        <v>18</v>
      </c>
      <c r="C47" s="5" t="str">
        <f>"24140404"</f>
        <v>24140404</v>
      </c>
      <c r="D47" s="2" t="s">
        <v>7</v>
      </c>
      <c r="E47" s="4" t="s">
        <v>8</v>
      </c>
    </row>
    <row r="48" ht="15.75" spans="1:5">
      <c r="A48" s="2">
        <v>45</v>
      </c>
      <c r="B48" s="5" t="s">
        <v>18</v>
      </c>
      <c r="C48" s="5" t="str">
        <f>"24140424"</f>
        <v>24140424</v>
      </c>
      <c r="D48" s="2" t="s">
        <v>7</v>
      </c>
      <c r="E48" s="4" t="s">
        <v>8</v>
      </c>
    </row>
    <row r="49" ht="15.75" spans="1:5">
      <c r="A49" s="2">
        <v>46</v>
      </c>
      <c r="B49" s="5" t="s">
        <v>18</v>
      </c>
      <c r="C49" s="5" t="str">
        <f>"24140403"</f>
        <v>24140403</v>
      </c>
      <c r="D49" s="2" t="s">
        <v>7</v>
      </c>
      <c r="E49" s="4" t="s">
        <v>8</v>
      </c>
    </row>
    <row r="50" ht="15.75" spans="1:5">
      <c r="A50" s="2">
        <v>47</v>
      </c>
      <c r="B50" s="5" t="s">
        <v>18</v>
      </c>
      <c r="C50" s="5" t="str">
        <f>"24140402"</f>
        <v>24140402</v>
      </c>
      <c r="D50" s="2" t="s">
        <v>7</v>
      </c>
      <c r="E50" s="4" t="s">
        <v>8</v>
      </c>
    </row>
    <row r="51" ht="15.75" spans="1:5">
      <c r="A51" s="2">
        <v>48</v>
      </c>
      <c r="B51" s="5" t="s">
        <v>18</v>
      </c>
      <c r="C51" s="5" t="str">
        <f>"24140317"</f>
        <v>24140317</v>
      </c>
      <c r="D51" s="2" t="s">
        <v>7</v>
      </c>
      <c r="E51" s="4" t="s">
        <v>8</v>
      </c>
    </row>
    <row r="52" ht="15.75" spans="1:5">
      <c r="A52" s="2">
        <v>49</v>
      </c>
      <c r="B52" s="5" t="s">
        <v>18</v>
      </c>
      <c r="C52" s="5" t="str">
        <f>"24140308"</f>
        <v>24140308</v>
      </c>
      <c r="D52" s="2" t="s">
        <v>7</v>
      </c>
      <c r="E52" s="4" t="s">
        <v>8</v>
      </c>
    </row>
    <row r="53" ht="15.75" spans="1:5">
      <c r="A53" s="2">
        <v>50</v>
      </c>
      <c r="B53" s="5" t="s">
        <v>18</v>
      </c>
      <c r="C53" s="5" t="str">
        <f>"24140401"</f>
        <v>24140401</v>
      </c>
      <c r="D53" s="2" t="s">
        <v>7</v>
      </c>
      <c r="E53" s="4" t="s">
        <v>8</v>
      </c>
    </row>
    <row r="54" ht="15.75" spans="1:5">
      <c r="A54" s="2">
        <v>51</v>
      </c>
      <c r="B54" s="5" t="s">
        <v>18</v>
      </c>
      <c r="C54" s="5" t="str">
        <f>"24140526"</f>
        <v>24140526</v>
      </c>
      <c r="D54" s="2" t="s">
        <v>7</v>
      </c>
      <c r="E54" s="4" t="s">
        <v>8</v>
      </c>
    </row>
    <row r="55" ht="15.75" spans="1:5">
      <c r="A55" s="2">
        <v>52</v>
      </c>
      <c r="B55" s="5" t="s">
        <v>18</v>
      </c>
      <c r="C55" s="5" t="str">
        <f>"24140315"</f>
        <v>24140315</v>
      </c>
      <c r="D55" s="2" t="s">
        <v>7</v>
      </c>
      <c r="E55" s="4" t="s">
        <v>8</v>
      </c>
    </row>
    <row r="56" ht="15.75" spans="1:5">
      <c r="A56" s="2">
        <v>53</v>
      </c>
      <c r="B56" s="5" t="s">
        <v>18</v>
      </c>
      <c r="C56" s="5" t="str">
        <f>"24140409"</f>
        <v>24140409</v>
      </c>
      <c r="D56" s="2" t="s">
        <v>7</v>
      </c>
      <c r="E56" s="4" t="s">
        <v>8</v>
      </c>
    </row>
    <row r="57" ht="15.75" spans="1:5">
      <c r="A57" s="2">
        <v>54</v>
      </c>
      <c r="B57" s="5" t="s">
        <v>18</v>
      </c>
      <c r="C57" s="5" t="str">
        <f>"24140523"</f>
        <v>24140523</v>
      </c>
      <c r="D57" s="2" t="s">
        <v>7</v>
      </c>
      <c r="E57" s="4" t="s">
        <v>8</v>
      </c>
    </row>
    <row r="58" ht="15.75" spans="1:5">
      <c r="A58" s="2">
        <v>55</v>
      </c>
      <c r="B58" s="3" t="s">
        <v>18</v>
      </c>
      <c r="C58" s="3" t="str">
        <f>"24140414"</f>
        <v>24140414</v>
      </c>
      <c r="D58" s="2" t="s">
        <v>7</v>
      </c>
      <c r="E58" s="4" t="s">
        <v>8</v>
      </c>
    </row>
    <row r="59" ht="15.75" spans="1:5">
      <c r="A59" s="2">
        <v>56</v>
      </c>
      <c r="B59" s="5" t="s">
        <v>19</v>
      </c>
      <c r="C59" s="5" t="str">
        <f>"24150814"</f>
        <v>24150814</v>
      </c>
      <c r="D59" s="2" t="s">
        <v>7</v>
      </c>
      <c r="E59" s="4" t="s">
        <v>8</v>
      </c>
    </row>
    <row r="60" ht="15.75" spans="1:5">
      <c r="A60" s="2">
        <v>57</v>
      </c>
      <c r="B60" s="5" t="s">
        <v>19</v>
      </c>
      <c r="C60" s="5" t="str">
        <f>"24150812"</f>
        <v>24150812</v>
      </c>
      <c r="D60" s="2" t="s">
        <v>7</v>
      </c>
      <c r="E60" s="4" t="s">
        <v>8</v>
      </c>
    </row>
    <row r="61" ht="15.75" spans="1:5">
      <c r="A61" s="2">
        <v>58</v>
      </c>
      <c r="B61" s="5" t="s">
        <v>19</v>
      </c>
      <c r="C61" s="5" t="str">
        <f>"24150813"</f>
        <v>24150813</v>
      </c>
      <c r="D61" s="2" t="s">
        <v>7</v>
      </c>
      <c r="E61" s="4" t="s">
        <v>8</v>
      </c>
    </row>
    <row r="62" ht="15.75" spans="1:5">
      <c r="A62" s="2">
        <v>59</v>
      </c>
      <c r="B62" s="5" t="s">
        <v>19</v>
      </c>
      <c r="C62" s="5" t="str">
        <f>"24150826"</f>
        <v>24150826</v>
      </c>
      <c r="D62" s="2" t="s">
        <v>7</v>
      </c>
      <c r="E62" s="4" t="s">
        <v>8</v>
      </c>
    </row>
    <row r="63" ht="15.75" spans="1:5">
      <c r="A63" s="2">
        <v>60</v>
      </c>
      <c r="B63" s="5" t="s">
        <v>19</v>
      </c>
      <c r="C63" s="5" t="str">
        <f>"24150824"</f>
        <v>24150824</v>
      </c>
      <c r="D63" s="2" t="s">
        <v>7</v>
      </c>
      <c r="E63" s="4" t="s">
        <v>8</v>
      </c>
    </row>
    <row r="64" ht="15.75" spans="1:5">
      <c r="A64" s="2">
        <v>61</v>
      </c>
      <c r="B64" s="5" t="s">
        <v>19</v>
      </c>
      <c r="C64" s="5" t="str">
        <f>"24150805"</f>
        <v>24150805</v>
      </c>
      <c r="D64" s="2" t="s">
        <v>7</v>
      </c>
      <c r="E64" s="4" t="s">
        <v>8</v>
      </c>
    </row>
    <row r="65" ht="15.75" spans="1:5">
      <c r="A65" s="2">
        <v>62</v>
      </c>
      <c r="B65" s="5" t="s">
        <v>19</v>
      </c>
      <c r="C65" s="5" t="str">
        <f>"24150817"</f>
        <v>24150817</v>
      </c>
      <c r="D65" s="2" t="s">
        <v>7</v>
      </c>
      <c r="E65" s="4" t="s">
        <v>8</v>
      </c>
    </row>
    <row r="66" ht="15.75" spans="1:5">
      <c r="A66" s="2">
        <v>63</v>
      </c>
      <c r="B66" s="3" t="s">
        <v>19</v>
      </c>
      <c r="C66" s="3" t="str">
        <f>"24150811"</f>
        <v>24150811</v>
      </c>
      <c r="D66" s="6" t="s">
        <v>7</v>
      </c>
      <c r="E66" s="4" t="s">
        <v>8</v>
      </c>
    </row>
    <row r="67" ht="15.75" spans="1:5">
      <c r="A67" s="2">
        <v>64</v>
      </c>
      <c r="B67" s="3" t="s">
        <v>19</v>
      </c>
      <c r="C67" s="3" t="str">
        <f>"24150816"</f>
        <v>24150816</v>
      </c>
      <c r="D67" s="6" t="s">
        <v>7</v>
      </c>
      <c r="E67" s="4" t="s">
        <v>8</v>
      </c>
    </row>
    <row r="68" ht="15.75" spans="1:5">
      <c r="A68" s="2">
        <v>65</v>
      </c>
      <c r="B68" s="5" t="s">
        <v>20</v>
      </c>
      <c r="C68" s="5" t="str">
        <f>"24160614"</f>
        <v>24160614</v>
      </c>
      <c r="D68" s="2" t="s">
        <v>7</v>
      </c>
      <c r="E68" s="4" t="s">
        <v>8</v>
      </c>
    </row>
    <row r="69" ht="15.75" spans="1:5">
      <c r="A69" s="2">
        <v>66</v>
      </c>
      <c r="B69" s="5" t="s">
        <v>20</v>
      </c>
      <c r="C69" s="5" t="str">
        <f>"24160612"</f>
        <v>24160612</v>
      </c>
      <c r="D69" s="2" t="s">
        <v>7</v>
      </c>
      <c r="E69" s="4" t="s">
        <v>8</v>
      </c>
    </row>
    <row r="70" ht="15.75" spans="1:5">
      <c r="A70" s="2">
        <v>67</v>
      </c>
      <c r="B70" s="5" t="s">
        <v>20</v>
      </c>
      <c r="C70" s="5" t="str">
        <f>"24160617"</f>
        <v>24160617</v>
      </c>
      <c r="D70" s="2" t="s">
        <v>7</v>
      </c>
      <c r="E70" s="4" t="s">
        <v>8</v>
      </c>
    </row>
    <row r="71" ht="15.75" spans="1:5">
      <c r="A71" s="2">
        <v>68</v>
      </c>
      <c r="B71" s="5" t="s">
        <v>21</v>
      </c>
      <c r="C71" s="5" t="str">
        <f>"24170629"</f>
        <v>24170629</v>
      </c>
      <c r="D71" s="2" t="s">
        <v>7</v>
      </c>
      <c r="E71" s="4" t="s">
        <v>8</v>
      </c>
    </row>
    <row r="72" ht="15.75" spans="1:5">
      <c r="A72" s="2">
        <v>69</v>
      </c>
      <c r="B72" s="5" t="s">
        <v>21</v>
      </c>
      <c r="C72" s="5" t="str">
        <f>"24170917"</f>
        <v>24170917</v>
      </c>
      <c r="D72" s="2" t="s">
        <v>7</v>
      </c>
      <c r="E72" s="4" t="s">
        <v>8</v>
      </c>
    </row>
    <row r="73" ht="15.75" spans="1:5">
      <c r="A73" s="2">
        <v>70</v>
      </c>
      <c r="B73" s="5" t="s">
        <v>21</v>
      </c>
      <c r="C73" s="5" t="str">
        <f>"24170718"</f>
        <v>24170718</v>
      </c>
      <c r="D73" s="2" t="s">
        <v>7</v>
      </c>
      <c r="E73" s="4" t="s">
        <v>8</v>
      </c>
    </row>
    <row r="74" ht="15.75" spans="1:5">
      <c r="A74" s="2">
        <v>71</v>
      </c>
      <c r="B74" s="5" t="s">
        <v>21</v>
      </c>
      <c r="C74" s="5" t="str">
        <f>"24170704"</f>
        <v>24170704</v>
      </c>
      <c r="D74" s="2" t="s">
        <v>7</v>
      </c>
      <c r="E74" s="4" t="s">
        <v>8</v>
      </c>
    </row>
    <row r="75" ht="15.75" spans="1:5">
      <c r="A75" s="2">
        <v>72</v>
      </c>
      <c r="B75" s="5" t="s">
        <v>21</v>
      </c>
      <c r="C75" s="5" t="str">
        <f>"24170717"</f>
        <v>24170717</v>
      </c>
      <c r="D75" s="2" t="s">
        <v>7</v>
      </c>
      <c r="E75" s="4" t="s">
        <v>8</v>
      </c>
    </row>
    <row r="76" ht="15.75" spans="1:5">
      <c r="A76" s="2">
        <v>73</v>
      </c>
      <c r="B76" s="5" t="s">
        <v>21</v>
      </c>
      <c r="C76" s="5" t="str">
        <f>"24170724"</f>
        <v>24170724</v>
      </c>
      <c r="D76" s="2" t="s">
        <v>7</v>
      </c>
      <c r="E76" s="4" t="s">
        <v>8</v>
      </c>
    </row>
    <row r="77" ht="15.75" spans="1:5">
      <c r="A77" s="2">
        <v>74</v>
      </c>
      <c r="B77" s="5" t="s">
        <v>21</v>
      </c>
      <c r="C77" s="5" t="str">
        <f>"24170727"</f>
        <v>24170727</v>
      </c>
      <c r="D77" s="2" t="s">
        <v>7</v>
      </c>
      <c r="E77" s="4" t="s">
        <v>8</v>
      </c>
    </row>
    <row r="78" ht="15.75" spans="1:5">
      <c r="A78" s="2">
        <v>75</v>
      </c>
      <c r="B78" s="5" t="s">
        <v>21</v>
      </c>
      <c r="C78" s="5" t="str">
        <f>"24170713"</f>
        <v>24170713</v>
      </c>
      <c r="D78" s="2" t="s">
        <v>7</v>
      </c>
      <c r="E78" s="4" t="s">
        <v>8</v>
      </c>
    </row>
    <row r="79" ht="15.75" spans="1:5">
      <c r="A79" s="2">
        <v>76</v>
      </c>
      <c r="B79" s="5" t="s">
        <v>21</v>
      </c>
      <c r="C79" s="5" t="str">
        <f>"24170716"</f>
        <v>24170716</v>
      </c>
      <c r="D79" s="2" t="s">
        <v>7</v>
      </c>
      <c r="E79" s="4" t="s">
        <v>8</v>
      </c>
    </row>
    <row r="80" ht="15.75" spans="1:5">
      <c r="A80" s="2">
        <v>77</v>
      </c>
      <c r="B80" s="5" t="s">
        <v>21</v>
      </c>
      <c r="C80" s="5" t="str">
        <f>"24170725"</f>
        <v>24170725</v>
      </c>
      <c r="D80" s="2" t="s">
        <v>7</v>
      </c>
      <c r="E80" s="4" t="s">
        <v>8</v>
      </c>
    </row>
    <row r="81" ht="15.75" spans="1:5">
      <c r="A81" s="2">
        <v>78</v>
      </c>
      <c r="B81" s="5" t="s">
        <v>22</v>
      </c>
      <c r="C81" s="5" t="str">
        <f>"24181012"</f>
        <v>24181012</v>
      </c>
      <c r="D81" s="2" t="s">
        <v>7</v>
      </c>
      <c r="E81" s="4" t="s">
        <v>8</v>
      </c>
    </row>
    <row r="82" ht="15.75" spans="1:5">
      <c r="A82" s="2">
        <v>79</v>
      </c>
      <c r="B82" s="5" t="s">
        <v>22</v>
      </c>
      <c r="C82" s="5" t="str">
        <f>"24181014"</f>
        <v>24181014</v>
      </c>
      <c r="D82" s="2" t="s">
        <v>7</v>
      </c>
      <c r="E82" s="4" t="s">
        <v>8</v>
      </c>
    </row>
    <row r="83" ht="15.75" spans="1:5">
      <c r="A83" s="2">
        <v>80</v>
      </c>
      <c r="B83" s="5" t="s">
        <v>23</v>
      </c>
      <c r="C83" s="5" t="str">
        <f>"24191022"</f>
        <v>24191022</v>
      </c>
      <c r="D83" s="2" t="s">
        <v>7</v>
      </c>
      <c r="E83" s="4" t="s">
        <v>8</v>
      </c>
    </row>
    <row r="84" ht="15.75" spans="1:5">
      <c r="A84" s="2">
        <v>81</v>
      </c>
      <c r="B84" s="5" t="s">
        <v>23</v>
      </c>
      <c r="C84" s="5" t="str">
        <f>"24191020"</f>
        <v>24191020</v>
      </c>
      <c r="D84" s="2" t="s">
        <v>7</v>
      </c>
      <c r="E84" s="4" t="s">
        <v>8</v>
      </c>
    </row>
    <row r="85" ht="15.75" spans="1:5">
      <c r="A85" s="2">
        <v>82</v>
      </c>
      <c r="B85" s="5" t="s">
        <v>24</v>
      </c>
      <c r="C85" s="5" t="str">
        <f>"24201009"</f>
        <v>24201009</v>
      </c>
      <c r="D85" s="2" t="s">
        <v>7</v>
      </c>
      <c r="E85" s="4" t="s">
        <v>8</v>
      </c>
    </row>
    <row r="86" ht="15.75" spans="1:5">
      <c r="A86" s="2">
        <v>83</v>
      </c>
      <c r="B86" s="5" t="s">
        <v>24</v>
      </c>
      <c r="C86" s="5" t="str">
        <f>"24201003"</f>
        <v>24201003</v>
      </c>
      <c r="D86" s="2" t="s">
        <v>7</v>
      </c>
      <c r="E86" s="4" t="s">
        <v>8</v>
      </c>
    </row>
    <row r="87" ht="15.75" spans="1:5">
      <c r="A87" s="2">
        <v>84</v>
      </c>
      <c r="B87" s="5" t="s">
        <v>24</v>
      </c>
      <c r="C87" s="5" t="str">
        <f>"24201002"</f>
        <v>24201002</v>
      </c>
      <c r="D87" s="2" t="s">
        <v>7</v>
      </c>
      <c r="E87" s="4" t="s">
        <v>8</v>
      </c>
    </row>
    <row r="88" ht="33.75" customHeight="1" spans="1:5">
      <c r="A88" s="7" t="s">
        <v>25</v>
      </c>
      <c r="B88" s="7"/>
      <c r="C88" s="7"/>
      <c r="D88" s="7"/>
      <c r="E88" s="7"/>
    </row>
  </sheetData>
  <mergeCells count="2">
    <mergeCell ref="A1:E1"/>
    <mergeCell ref="A88:E8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qyd</dc:creator>
  <cp:lastModifiedBy>徐强</cp:lastModifiedBy>
  <dcterms:created xsi:type="dcterms:W3CDTF">2024-05-15T07:38:00Z</dcterms:created>
  <dcterms:modified xsi:type="dcterms:W3CDTF">2024-05-16T09:49:44Z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7C561A6CCE314460AB47024760E98685</vt:lpwstr>
  </property>
  <property fmtid="{D5CDD505-2E9C-101B-9397-08002B2CF9AE}" pid="3" name="KSOProductBuildVer">
    <vt:lpwstr>2052-11.8.2.11473</vt:lpwstr>
  </property>
</Properties>
</file>